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Records3.xml" ContentType="application/vnd.openxmlformats-officedocument.spreadsheetml.pivotCacheRecords+xml"/>
  <Override PartName="/xl/pivotCache/_rels/pivotCacheDefinition3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1.xml.rels" ContentType="application/vnd.openxmlformats-package.relationships+xml"/>
  <Override PartName="/xl/pivotCache/pivotCacheDefinition3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_rels/workbook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6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9.xml.rels" ContentType="application/vnd.openxmlformats-package.relationship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1.xml.rels" ContentType="application/vnd.openxmlformats-package.relationships+xml"/>
  <Override PartName="/xl/worksheets/_rels/sheet1.xml.rels" ContentType="application/vnd.openxmlformats-package.relationships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media/image13.jpeg" ContentType="image/jpeg"/>
  <Override PartName="/xl/media/image12.jpeg" ContentType="image/jpeg"/>
  <Override PartName="/xl/media/image11.jpeg" ContentType="image/jpeg"/>
  <Override PartName="/xl/media/image10.jpeg" ContentType="image/jpeg"/>
  <Override PartName="/xl/media/image9.jpeg" ContentType="image/jpeg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8"/>
  </bookViews>
  <sheets>
    <sheet name="Forside" sheetId="1" state="visible" r:id="rId2"/>
    <sheet name="Informasjon" sheetId="2" state="hidden" r:id="rId3"/>
    <sheet name="Overnatting" sheetId="3" state="hidden" r:id="rId4"/>
    <sheet name="Forsøk og Vekt" sheetId="4" state="hidden" r:id="rId5"/>
    <sheet name="Fee L" sheetId="5" state="hidden" r:id="rId6"/>
    <sheet name="Skilt Lørdag" sheetId="6" state="hidden" r:id="rId7"/>
    <sheet name="Fee S" sheetId="7" state="hidden" r:id="rId8"/>
    <sheet name="Forsøk Lørdag" sheetId="8" state="visible" r:id="rId9"/>
    <sheet name="Lørdag" sheetId="9" state="visible" r:id="rId10"/>
    <sheet name="Forsøk Søndag" sheetId="10" state="visible" r:id="rId11"/>
    <sheet name="Søndag" sheetId="11" state="visible" r:id="rId12"/>
    <sheet name="Krysstabell" sheetId="12" state="hidden" r:id="rId13"/>
    <sheet name="Tidstabell" sheetId="13" state="hidden" r:id="rId14"/>
    <sheet name="Regattabane" sheetId="14" state="hidden" r:id="rId15"/>
    <sheet name="Båtplass og parkering" sheetId="15" state="hidden" r:id="rId16"/>
    <sheet name="Kontakter" sheetId="16" state="hidden" r:id="rId17"/>
    <sheet name="Påmeldingsskjema" sheetId="17" state="hidden" r:id="rId18"/>
  </sheets>
  <definedNames>
    <definedName function="false" hidden="false" localSheetId="1" name="_xlnm.Print_Area" vbProcedure="false">Informasjon!$A$1:$H$51</definedName>
    <definedName function="false" hidden="false" localSheetId="8" name="_xlnm.Print_Titles" vbProcedure="false">Lørdag!$1:$1</definedName>
    <definedName function="false" hidden="true" localSheetId="8" name="_xlnm._FilterDatabase" vbProcedure="false">Lørdag!$A$1:$L$365</definedName>
    <definedName function="false" hidden="false" localSheetId="2" name="_xlnm.Print_Area" vbProcedure="false">Overnatting!$A$1:$R$39</definedName>
    <definedName function="false" hidden="true" localSheetId="10" name="_xlnm._FilterDatabase" vbProcedure="false">Søndag!$A$1:$L$334</definedName>
    <definedName function="false" hidden="false" name="KRYSSTABELL" vbProcedure="false">#ref!</definedName>
    <definedName function="false" hidden="false" name="LØPSOPPSETT" vbProcedure="false">#ref!</definedName>
    <definedName function="false" hidden="false" name="LØRDAG" vbProcedure="false">lørdag!#ref!</definedName>
    <definedName function="false" hidden="false" name="SØNDAG" vbProcedure="false">#ref!</definedName>
    <definedName function="false" hidden="false" name="TMP" vbProcedure="false">#ref!</definedName>
    <definedName function="false" hidden="false" localSheetId="1" name="_xlnm.Print_Area" vbProcedure="false">Informasjon!$A$1:$H$51</definedName>
    <definedName function="false" hidden="false" localSheetId="2" name="_xlnm.Print_Area" vbProcedure="false">Overnatting!$A$1:$R$39</definedName>
    <definedName function="false" hidden="false" localSheetId="8" name="_xlnm.Print_Titles" vbProcedure="false">Lørdag!$1:$1</definedName>
    <definedName function="false" hidden="false" localSheetId="8" name="_xlnm._FilterDatabase" vbProcedure="false">Lørdag!$A$1:$L$365</definedName>
    <definedName function="false" hidden="false" localSheetId="10" name="_xlnm._FilterDatabase" vbProcedure="false">Søndag!$A$1:$L$334</definedName>
  </definedNames>
  <calcPr iterateCount="100" refMode="A1" iterate="false" iterateDelta="0.0001"/>
  <pivotCaches>
    <pivotCache cacheId="1" r:id="rId20"/>
    <pivotCache cacheId="2" r:id="rId21"/>
    <pivotCache cacheId="3" r:id="rId22"/>
  </pivotCaches>
</workbook>
</file>

<file path=xl/sharedStrings.xml><?xml version="1.0" encoding="utf-8"?>
<sst xmlns="http://schemas.openxmlformats.org/spreadsheetml/2006/main" count="6281" uniqueCount="783">
  <si>
    <t>Åpent Nordisk mesterskap 2019</t>
  </si>
  <si>
    <t>med Nordisk Studentmesterskap, Nordic Open og Sapsborgregattaen</t>
  </si>
  <si>
    <t>Tunevannet Rostadion, lørdag 29. og søndag 30. juni</t>
  </si>
  <si>
    <t>N. Open</t>
  </si>
  <si>
    <t>Nordisk</t>
  </si>
  <si>
    <t>Start finaler lørdag:</t>
  </si>
  <si>
    <t>Tidligst 14.00</t>
  </si>
  <si>
    <t>Start finaler søndag:</t>
  </si>
  <si>
    <t>Ingen samlet blokk</t>
  </si>
  <si>
    <t>Teknisk arrangør:</t>
  </si>
  <si>
    <t>Sarpsborg Roklubb</t>
  </si>
  <si>
    <t>Påmeldingsfrist:</t>
  </si>
  <si>
    <t>Onsdag 19. juni 23.59</t>
  </si>
  <si>
    <t>Påmeldingsadresse:</t>
  </si>
  <si>
    <t>Gjøres via </t>
  </si>
  <si>
    <t>www.sportsadmin.no</t>
  </si>
  <si>
    <t>Ikke-norske klubber/lag bruker vedlagte Excel-skjema</t>
  </si>
  <si>
    <t>Regattamail:</t>
  </si>
  <si>
    <t>regattasarpsborgroklubb@gmail.com</t>
  </si>
  <si>
    <t>Lagledermøte:</t>
  </si>
  <si>
    <t>Fredag 28. juni kl. 20.00 i  Sarpsborg Roklubbs lokaler</t>
  </si>
  <si>
    <t>Det vil bli enkel servering til lagledere før møtestart (19.30)</t>
  </si>
  <si>
    <t>Kontaktpersoner:</t>
  </si>
  <si>
    <t>Per Fillingsnes</t>
  </si>
  <si>
    <t>+47 472 89 633</t>
  </si>
  <si>
    <t>Kai A Holm</t>
  </si>
  <si>
    <t>+47 958 72 846</t>
  </si>
  <si>
    <t>Bente Grønberg Møller</t>
  </si>
  <si>
    <t>+47 928 78 121</t>
  </si>
  <si>
    <t>Nettside</t>
  </si>
  <si>
    <t>http://sarpsborg-roklubb.no</t>
  </si>
  <si>
    <t>Kafé</t>
  </si>
  <si>
    <t>Det vil være kafè under regattaen</t>
  </si>
  <si>
    <t>Startkontingenter:</t>
  </si>
  <si>
    <t>1X</t>
  </si>
  <si>
    <t>kr. 275</t>
  </si>
  <si>
    <t>2X, 2-</t>
  </si>
  <si>
    <t>kr. 325</t>
  </si>
  <si>
    <t>4-, 4X</t>
  </si>
  <si>
    <t>kr. 375</t>
  </si>
  <si>
    <t>8+</t>
  </si>
  <si>
    <t>kr. 475</t>
  </si>
  <si>
    <t>Åpen nybegynner</t>
  </si>
  <si>
    <t>kr. 150 pr. båt uansett båttype</t>
  </si>
  <si>
    <r>
      <t>Startkontingent betales</t>
    </r>
    <r>
      <rPr>
        <b val="true"/>
        <i val="true"/>
        <sz val="12"/>
        <rFont val="Calibri"/>
        <family val="2"/>
        <charset val="1"/>
      </rPr>
      <t> før</t>
    </r>
    <r>
      <rPr>
        <b val="true"/>
        <sz val="12"/>
        <rFont val="Calibri"/>
        <family val="2"/>
        <charset val="1"/>
      </rPr>
      <t>regattaen. Merk betalingen Nordisk Mesterskap i roing  </t>
    </r>
  </si>
  <si>
    <t>Etteranmeldinger gjøres opp kontant på regattakontoret i Norske Kroner. Vipps kan benyttes</t>
  </si>
  <si>
    <t>Tidsintervall finaler:</t>
  </si>
  <si>
    <t>Åpent Nordisk Mesterskap 10 minutter. 
Nordic Open Regatta ned til 7 minutter.
Sarpsborgregattaen ned til 7 minutter</t>
  </si>
  <si>
    <t>Forsøk:</t>
  </si>
  <si>
    <t>Forsøksordning 1, enkelt system</t>
  </si>
  <si>
    <t>I junior C kun heatfinaler. Junior B forsøk i lagbåter.</t>
  </si>
  <si>
    <t>Etteranmeldinger:</t>
  </si>
  <si>
    <r>
      <t>Godtas dersom det ikke fører til ekstra heat frem til </t>
    </r>
    <r>
      <rPr>
        <b val="true"/>
        <u val="single"/>
        <sz val="12"/>
        <color rgb="FF000000"/>
        <rFont val="Calibri"/>
        <family val="2"/>
        <charset val="1"/>
      </rPr>
      <t>onsdag 24. juni kl. 17.00.</t>
    </r>
    <r>
      <rPr>
        <b val="true"/>
        <sz val="12"/>
        <color rgb="FF000000"/>
        <rFont val="Calibri"/>
        <family val="2"/>
        <charset val="1"/>
      </rPr>
      <t> Etter dette tidspunkt godtas etteranmeldinger kun etter søknad. </t>
    </r>
    <r>
      <rPr>
        <b val="true"/>
        <i val="true"/>
        <sz val="12"/>
        <color rgb="FF000000"/>
        <rFont val="Calibri"/>
        <family val="2"/>
        <charset val="1"/>
      </rPr>
      <t>Etteranmeldinger i mesterskapsløp tillattes </t>
    </r>
    <r>
      <rPr>
        <b val="true"/>
        <i val="true"/>
        <u val="single"/>
        <sz val="12"/>
        <color rgb="FF000000"/>
        <rFont val="Calibri"/>
        <family val="2"/>
        <charset val="1"/>
      </rPr>
      <t>ikke.</t>
    </r>
  </si>
  <si>
    <t>Reglement:</t>
  </si>
  <si>
    <t>Regattaen roes etter Norges Roforbunds Regattareglement.</t>
  </si>
  <si>
    <t>Nordisk Studentmesterskap</t>
  </si>
  <si>
    <t>Laget må representere en klubb tatt opp av Nordisk Studentidrettsforbund, samt må alle roere være studenter. Studentbevis må fremvises på forespørsel.</t>
  </si>
  <si>
    <t>Nordisk Cup</t>
  </si>
  <si>
    <t>Victor Hjorts Pokal.
Det er kun i juniorløpene at det er de lag som er utpekt som landslag som kan ta poeng. I seniorløpene er det beste lag fra hver nasjon, uavhengig av om dette er et klubblag, et kretslag eller annet, som tar poeng.</t>
  </si>
  <si>
    <t>Særlige opplysninger:</t>
  </si>
  <si>
    <t>Hvis det blir nødvendig med forsøk i løp som er en del av Nordisk Mesterskap vil de lag som er påmeldt som landslag bli fordelt jevnt mellom forsøksheatene. Øvrige lag fordeles efter loddtrekning.</t>
  </si>
  <si>
    <t>Det vil ikke bli arrangert forsøksløp  i Junior C . Lagene fordeles direkte i heat med premiering i hvert heat. Det samme gjelder JB1x.</t>
  </si>
  <si>
    <t>Det arrangeres kun B-finaler hvis det er flere enn 12 lag påmeldt. Ikke C- og D-finaler.</t>
  </si>
  <si>
    <t>Det vil ikke være anledning til å endre den i innbydelsen oppgitte løpsrekkefølge.</t>
  </si>
  <si>
    <t>OVERNATTING </t>
  </si>
  <si>
    <t>Se også disse websidene:</t>
  </si>
  <si>
    <t>1)</t>
  </si>
  <si>
    <t>Quality Hotel Sarpsborg</t>
  </si>
  <si>
    <t>www.visitoestfold.com</t>
  </si>
  <si>
    <t>(ca 500 m fra Tunevannet Rostadion)</t>
  </si>
  <si>
    <t>Adresse</t>
  </si>
  <si>
    <t>Bjørnstadveien 20, 1713 Sarpsborg</t>
  </si>
  <si>
    <t>Telefon</t>
  </si>
  <si>
    <t>+47 69 10 15 00</t>
  </si>
  <si>
    <t>E-post</t>
  </si>
  <si>
    <t>q.sarpsborg@choice.no</t>
  </si>
  <si>
    <t>Oppgi Nordisk Mesterskap i roing.</t>
  </si>
  <si>
    <t>2)</t>
  </si>
  <si>
    <t>Scandic Hotel Sarpsborg</t>
  </si>
  <si>
    <t>(ca 2 km fra Tunevannet Rostadion, i Sarpsborg Sentrum)</t>
  </si>
  <si>
    <t>Sandesundsveien 1, 1706 Sarpsborg</t>
  </si>
  <si>
    <t>+47 69 12 42 00</t>
  </si>
  <si>
    <t>e-post</t>
  </si>
  <si>
    <t>sarpsborg@scandichotels.com</t>
  </si>
  <si>
    <t>4)</t>
  </si>
  <si>
    <t>Høysand Camping</t>
  </si>
  <si>
    <t>(ca 10 km fra Tunevannet Rostadion)</t>
  </si>
  <si>
    <t>Høysand, 1745 Skjeberg</t>
  </si>
  <si>
    <t>www.isarpsborg.com</t>
  </si>
  <si>
    <t>Campinghytter og campingplass</t>
  </si>
  <si>
    <t>www.hoysandcamping.no</t>
  </si>
  <si>
    <t>+47 991 27 100</t>
  </si>
  <si>
    <t>5)</t>
  </si>
  <si>
    <t>Utne Camping</t>
  </si>
  <si>
    <t>(ca 7 km fra Tunevannet Rostadion)</t>
  </si>
  <si>
    <t>Desiderias vei 41,  1719 Greåker</t>
  </si>
  <si>
    <t>www.utnecamping.no</t>
  </si>
  <si>
    <t>+47 69147126</t>
  </si>
  <si>
    <t>post@utnecamping.no</t>
  </si>
  <si>
    <t>Nordisk Mesterskap 2019 på Tunevannet</t>
  </si>
  <si>
    <t>Forsøk</t>
  </si>
  <si>
    <t>Veiing</t>
  </si>
  <si>
    <t>Lørdag 29. juni</t>
  </si>
  <si>
    <t>Veiing lettvekt 29.juni </t>
  </si>
  <si>
    <t>TID</t>
  </si>
  <si>
    <t>LØP</t>
  </si>
  <si>
    <t>KLASSE</t>
  </si>
  <si>
    <t>TYPE</t>
  </si>
  <si>
    <t>Tid</t>
  </si>
  <si>
    <t>Løp</t>
  </si>
  <si>
    <t>Klasse</t>
  </si>
  <si>
    <t>HJA 1x</t>
  </si>
  <si>
    <t>Forsøk 4 heat  (semifinale kl.10.00)</t>
  </si>
  <si>
    <t>12:20 - 13:20</t>
  </si>
  <si>
    <t>HSLv1x</t>
  </si>
  <si>
    <t>HS 1x</t>
  </si>
  <si>
    <t>Forsøk 2 heat</t>
  </si>
  <si>
    <t>12:10 - 13:10</t>
  </si>
  <si>
    <t>DSLv1x</t>
  </si>
  <si>
    <t>DJA 1x</t>
  </si>
  <si>
    <t>Forsøk 3 heat</t>
  </si>
  <si>
    <t>HJB 2x</t>
  </si>
  <si>
    <t>HJA 2x</t>
  </si>
  <si>
    <t>Veiing av Cox </t>
  </si>
  <si>
    <t>HS2x</t>
  </si>
  <si>
    <t>HSLv 1x</t>
  </si>
  <si>
    <t>11:00 - 12:00</t>
  </si>
  <si>
    <t>D8+</t>
  </si>
  <si>
    <t>Student</t>
  </si>
  <si>
    <t>DJA 2x</t>
  </si>
  <si>
    <t>Forsøk 2 heat    utgår</t>
  </si>
  <si>
    <t>15:05 - 16:05</t>
  </si>
  <si>
    <t>H8+</t>
  </si>
  <si>
    <t>DS 1x</t>
  </si>
  <si>
    <t>15:50 - 16:50</t>
  </si>
  <si>
    <t>DJA8+</t>
  </si>
  <si>
    <t>NM</t>
  </si>
  <si>
    <t>Søndag 30. juni</t>
  </si>
  <si>
    <t>13:15 - 14:15</t>
  </si>
  <si>
    <t>HJA8+</t>
  </si>
  <si>
    <t>14:53 - 15:53</t>
  </si>
  <si>
    <t>HS8+</t>
  </si>
  <si>
    <t>NO</t>
  </si>
  <si>
    <t>Forsøk 4 heat (semifinale kl.10.00)</t>
  </si>
  <si>
    <t>Forsøk 2 heat   utgår</t>
  </si>
  <si>
    <t>DJA 4x</t>
  </si>
  <si>
    <t>(tom)</t>
  </si>
  <si>
    <t>Roklubb</t>
  </si>
  <si>
    <t>Bagsværd Roklub</t>
  </si>
  <si>
    <t>Bagsværd Roklub
Københavns Roklub
Danske Studenters Roklub
Bagsværd Roklub</t>
  </si>
  <si>
    <t>Bergens Roklub
Stavanger Roklub</t>
  </si>
  <si>
    <t>Bærum Roklubb</t>
  </si>
  <si>
    <t>Bærum Roklubb
Christiania Roklub</t>
  </si>
  <si>
    <t>Bærum Roklubb
Horten Roklubb</t>
  </si>
  <si>
    <t>Bærum Roklubb 1</t>
  </si>
  <si>
    <t>Bærum Roklubb 2</t>
  </si>
  <si>
    <t>Christiania Roklub</t>
  </si>
  <si>
    <t>Christiania Roklub 1</t>
  </si>
  <si>
    <t>Christiania Roklub 2</t>
  </si>
  <si>
    <t>Danmark</t>
  </si>
  <si>
    <t>Danmark reserve (Aarhus Roklub)</t>
  </si>
  <si>
    <t>Drammen Roklubb</t>
  </si>
  <si>
    <t>Drammen Roklubb </t>
  </si>
  <si>
    <t>Drammen Roklubb  1</t>
  </si>
  <si>
    <t>Drammen Roklubb  2</t>
  </si>
  <si>
    <t>Drammen Roklubb  3</t>
  </si>
  <si>
    <t>Falkenbergs RK</t>
  </si>
  <si>
    <t>Fana Roklubb</t>
  </si>
  <si>
    <t>FINLAND</t>
  </si>
  <si>
    <t>Fredriksstad Roklub</t>
  </si>
  <si>
    <t>Hadsund</t>
  </si>
  <si>
    <t>Hadsund
Randers</t>
  </si>
  <si>
    <t>Hammarby IF Roddförening</t>
  </si>
  <si>
    <t>Holstebro Roklub</t>
  </si>
  <si>
    <t>Holstebro Roklub
Silkeborg Roklub
Holsterbro Roklub
Roskilde Roklub</t>
  </si>
  <si>
    <t>Horten Roklubb</t>
  </si>
  <si>
    <t>Horten Roklubb
Sarpsborg Roklubb</t>
  </si>
  <si>
    <t>Hämeenlinnan Soutajat</t>
  </si>
  <si>
    <t>Jämsänjoen Soutuveikot</t>
  </si>
  <si>
    <t>Jönköpings RS</t>
  </si>
  <si>
    <t>Kristiansand Roklubb</t>
  </si>
  <si>
    <t>Kungälvs RK</t>
  </si>
  <si>
    <t>Kungälvs RK
Mölndals RK</t>
  </si>
  <si>
    <t>Kungälvs RK 1</t>
  </si>
  <si>
    <t>Lappeenrannnan Soutajat</t>
  </si>
  <si>
    <t>Moss Roklubb</t>
  </si>
  <si>
    <t>Mölndals Roddklubb</t>
  </si>
  <si>
    <t>Mölndals Roddklubb 1</t>
  </si>
  <si>
    <t>Mölndals Roddklubb 2</t>
  </si>
  <si>
    <t>Neste Rowing Club
Valkekosken Vesiveikot</t>
  </si>
  <si>
    <t>Norges Roforbund</t>
  </si>
  <si>
    <t>Norske Studenters Roklub</t>
  </si>
  <si>
    <t>NTNUI</t>
  </si>
  <si>
    <t>Ormsund Roklub</t>
  </si>
  <si>
    <t>Os Roklubb
Fana Roklubb</t>
  </si>
  <si>
    <t>Oslostudentenes Idrettsklubb</t>
  </si>
  <si>
    <t>Randers</t>
  </si>
  <si>
    <t>Sandefjord Roklubb</t>
  </si>
  <si>
    <t>Sarpsborg Roklubb
Horten Roklubb</t>
  </si>
  <si>
    <t>Sarpsborg Roklubb </t>
  </si>
  <si>
    <t>SMARK</t>
  </si>
  <si>
    <t>SPIF</t>
  </si>
  <si>
    <t>Stavanger Roklub</t>
  </si>
  <si>
    <t>Stavanger Roklub 1</t>
  </si>
  <si>
    <t>Stavanger Roklub 2</t>
  </si>
  <si>
    <t>Sverige</t>
  </si>
  <si>
    <t>Sverige SWE 1</t>
  </si>
  <si>
    <t>Sverige SWE 2</t>
  </si>
  <si>
    <t>SverigeSWE 1</t>
  </si>
  <si>
    <t>Tako Rowing Club</t>
  </si>
  <si>
    <t>Trondhjems Roklubb</t>
  </si>
  <si>
    <t>Turun Soutajat -Åbo Roddare</t>
  </si>
  <si>
    <t>Tønsberg Roklub</t>
  </si>
  <si>
    <t>VVV</t>
  </si>
  <si>
    <t>Aalborg Universitet</t>
  </si>
  <si>
    <t>Aalesunds Roklub</t>
  </si>
  <si>
    <t>Aalesunds Roklub
Tønsberg Roklub</t>
  </si>
  <si>
    <t>Årungen Ro- og Kajakklubb</t>
  </si>
  <si>
    <t>Totalt Resultat</t>
  </si>
  <si>
    <t>Start
Finale</t>
  </si>
  <si>
    <t>LØP
NR</t>
  </si>
  <si>
    <t>Plass-
ering</t>
  </si>
  <si>
    <t>Start
nr</t>
  </si>
  <si>
    <t>Kjønn</t>
  </si>
  <si>
    <t>Båttype</t>
  </si>
  <si>
    <t>Distanse</t>
  </si>
  <si>
    <t>Roere</t>
  </si>
  <si>
    <t>Konkur-
ranse</t>
  </si>
  <si>
    <t>H</t>
  </si>
  <si>
    <t>JA</t>
  </si>
  <si>
    <t>1x</t>
  </si>
  <si>
    <t>2000 m</t>
  </si>
  <si>
    <t>Heat 1</t>
  </si>
  <si>
    <t>Gabriel Hoffsten</t>
  </si>
  <si>
    <t>Per Størseth Andreassen</t>
  </si>
  <si>
    <t>Elias Haavisto</t>
  </si>
  <si>
    <t>Johan Poulsen</t>
  </si>
  <si>
    <t>Edvard Thomas Høeg Wohlfahrt</t>
  </si>
  <si>
    <t>Ivar Håkansson</t>
  </si>
  <si>
    <t>Heat 2</t>
  </si>
  <si>
    <t>Oscar Burvil</t>
  </si>
  <si>
    <t>Juho Salonen</t>
  </si>
  <si>
    <t>Jonas Willand-Evensen</t>
  </si>
  <si>
    <t>Rasmus Konnerup</t>
  </si>
  <si>
    <t>Bjørn-Ola Morrath Bexrud</t>
  </si>
  <si>
    <t>Simen Martin Olsen</t>
  </si>
  <si>
    <t>Heat 3</t>
  </si>
  <si>
    <t>Theodor Fritsch</t>
  </si>
  <si>
    <t>Fredrik Reite</t>
  </si>
  <si>
    <t>Sturla Mogstad</t>
  </si>
  <si>
    <t>Jonathan Kvalvaag Dysvik</t>
  </si>
  <si>
    <t>Andy Toha</t>
  </si>
  <si>
    <t>Kasper Bruun Frantzen</t>
  </si>
  <si>
    <t>Heat 4</t>
  </si>
  <si>
    <t>Isak Birkeholm</t>
  </si>
  <si>
    <t>Syvert Senumstad</t>
  </si>
  <si>
    <t>Marius Bjørn-Hansen Ahlsand</t>
  </si>
  <si>
    <t>Elias Loe Eritsland</t>
  </si>
  <si>
    <t>Philip Draget</t>
  </si>
  <si>
    <t>Benjamin Helland Nærsnes</t>
  </si>
  <si>
    <t>S</t>
  </si>
  <si>
    <t>Jonas Slettemark Juel</t>
  </si>
  <si>
    <t>Jørgen Mjøs Nilsson</t>
  </si>
  <si>
    <t>Peter Munk</t>
  </si>
  <si>
    <t>Robin Munoz Fjeldstad</t>
  </si>
  <si>
    <t>Kaare Mortensen</t>
  </si>
  <si>
    <t>Ole Amund Storlien</t>
  </si>
  <si>
    <t>Aleksander Gjuvsland</t>
  </si>
  <si>
    <t>D</t>
  </si>
  <si>
    <t>Jonna Pettersson</t>
  </si>
  <si>
    <t>Caroline Østbø</t>
  </si>
  <si>
    <t>Laura Boldsen</t>
  </si>
  <si>
    <t>Astrid Fejfer</t>
  </si>
  <si>
    <t>Stina Dewes</t>
  </si>
  <si>
    <t>Vilma Kangasmäki</t>
  </si>
  <si>
    <t>Caitlin Isabelle Aalders</t>
  </si>
  <si>
    <t>Henrikke Enstad Haraldseth</t>
  </si>
  <si>
    <t>Kristine Tønnessen</t>
  </si>
  <si>
    <t>Olida Nesset</t>
  </si>
  <si>
    <t>Maja Andersson</t>
  </si>
  <si>
    <t>Siri Tønnessen</t>
  </si>
  <si>
    <t>Karoline Rydland Masch</t>
  </si>
  <si>
    <t>Kamille Aurora Hagen Breivik</t>
  </si>
  <si>
    <t>Maiju Kainlauri</t>
  </si>
  <si>
    <t>JB</t>
  </si>
  <si>
    <t>2x</t>
  </si>
  <si>
    <t>1000 m</t>
  </si>
  <si>
    <t>SR</t>
  </si>
  <si>
    <t>Ulrik Pharo Lohne
Hampus Erik Vesterberg-Heltne</t>
  </si>
  <si>
    <t>Mathias Grøsfjeld
Martin Nikolai Ortiz Tegle</t>
  </si>
  <si>
    <t>Martin Rognerud Juvet
Simen Meinike Dørre</t>
  </si>
  <si>
    <t>Knut Emil André Svanes Ljunggren
Oliver Asgeir Bjarkhaug Nilsen</t>
  </si>
  <si>
    <t>Tallak Jakobsen
Harald Skinnes Kryvi</t>
  </si>
  <si>
    <t>Sigurd Brevold
Oskar Gulin Skoglunn</t>
  </si>
  <si>
    <t>Sebastian Mejer Rasmussen
Johan Sebastian Remmen</t>
  </si>
  <si>
    <t>Teo Virta
Miika Kankkunen</t>
  </si>
  <si>
    <t>Marcus Stundal de Vos
Anders Wiencke Grøgaard</t>
  </si>
  <si>
    <t>Erik Molværsmyr
Jonas Markus Aksland Engelsgaard</t>
  </si>
  <si>
    <t>Sanna Åström
Simon Karlsson</t>
  </si>
  <si>
    <t>Christian Juven Brandt
Håkon Villum Hansen</t>
  </si>
  <si>
    <t>2X</t>
  </si>
  <si>
    <t>Bror Henrik Flyen Storsten
Kristian Lorentzen</t>
  </si>
  <si>
    <t>Edvin Öhman
Daniel Aronsson</t>
  </si>
  <si>
    <t>Arvid Lundqvist
Gustav Hallgren</t>
  </si>
  <si>
    <t>Elias Mahler
Åsmund Olai Sand-Larsen</t>
  </si>
  <si>
    <t>Simen Solbakken Thømt
Haakon Elias Solli Borge</t>
  </si>
  <si>
    <t>Oliver Jerkovich
Nicholas Andersen</t>
  </si>
  <si>
    <t>Johan Källström
Ruben Rapi</t>
  </si>
  <si>
    <t>Erik Vaktskjold
Heine Jansen Heggebø</t>
  </si>
  <si>
    <t>Jacob Gundersen
Håkon Grønberg Møller</t>
  </si>
  <si>
    <t>Henrik Glittenberg
Marius Pedersen</t>
  </si>
  <si>
    <t>Joonas Jousimo
Antton Helmi</t>
  </si>
  <si>
    <t>Kristoffer Lorentzen
Sverre Vinje</t>
  </si>
  <si>
    <t>Nicolai Enstad Haraldseth
Diderik Fabian Sørby Skjønhaug</t>
  </si>
  <si>
    <t>Alexander Young
Erik Delryd</t>
  </si>
  <si>
    <t>Antti Koiranen
Theodor Kivistö</t>
  </si>
  <si>
    <t>Moritz Lücke
Melker Persson</t>
  </si>
  <si>
    <t>Rasmus Kruse Rasmussen
Håkon Biserød Vengnes</t>
  </si>
  <si>
    <t>Markus Christenssen
Sander Aakerholt</t>
  </si>
  <si>
    <t>SEMI-
FINALER</t>
  </si>
  <si>
    <t>Semi A</t>
  </si>
  <si>
    <t>Løp nr</t>
  </si>
  <si>
    <t>Semi B</t>
  </si>
  <si>
    <t>Finale</t>
  </si>
  <si>
    <t>Åpen</t>
  </si>
  <si>
    <t>Nybeg.</t>
  </si>
  <si>
    <t>500 m</t>
  </si>
  <si>
    <t>Marcus Midtun</t>
  </si>
  <si>
    <t>Trym Ares Lilleskare</t>
  </si>
  <si>
    <t>Para</t>
  </si>
  <si>
    <t>Lisabeth Angell Andersen</t>
  </si>
  <si>
    <t>Gordon Michael Crowe</t>
  </si>
  <si>
    <t>JC</t>
  </si>
  <si>
    <t>Frederik Bertelsen</t>
  </si>
  <si>
    <t>Edvin Ingvaldsen</t>
  </si>
  <si>
    <t>August Holth-Siegel</t>
  </si>
  <si>
    <t>Naberd Bakir Mustafa</t>
  </si>
  <si>
    <t>Snorre Cornelius Sund</t>
  </si>
  <si>
    <t>Erik Källström</t>
  </si>
  <si>
    <t>André Salmi</t>
  </si>
  <si>
    <t>Oliver Bach</t>
  </si>
  <si>
    <t>Johan Lysemark</t>
  </si>
  <si>
    <t>Thov Espeseth</t>
  </si>
  <si>
    <t>Peder Senumstad</t>
  </si>
  <si>
    <t>Mark Eskilsson</t>
  </si>
  <si>
    <t>Kian Harati</t>
  </si>
  <si>
    <t>Ivar Hommefoss Brunstad</t>
  </si>
  <si>
    <t>Jakob Helland Nærsnes</t>
  </si>
  <si>
    <t>Elias Roth</t>
  </si>
  <si>
    <t>William Okdahl</t>
  </si>
  <si>
    <t>Sebastian Enstad Haraldseth</t>
  </si>
  <si>
    <t>Erik Bailey</t>
  </si>
  <si>
    <t>Brage Leite Rimstad</t>
  </si>
  <si>
    <t>Maria Grønberg Møller</t>
  </si>
  <si>
    <t>Märta Karlsson</t>
  </si>
  <si>
    <t>Agnes Fredriksson</t>
  </si>
  <si>
    <t>Pia Antonsen Thime</t>
  </si>
  <si>
    <t>Aurora Begaj</t>
  </si>
  <si>
    <t>Anna Luna Bjønnes Yngsdal</t>
  </si>
  <si>
    <t>Thea Njaastad</t>
  </si>
  <si>
    <t>Kaisa Nevalainen</t>
  </si>
  <si>
    <t>Helene Kjeseth</t>
  </si>
  <si>
    <t>Tyra Eklo Hjemdal</t>
  </si>
  <si>
    <t>Emma Dahl</t>
  </si>
  <si>
    <t>Live Strømshoved</t>
  </si>
  <si>
    <t>Sanna Åström</t>
  </si>
  <si>
    <t>Mari Hasle Falch</t>
  </si>
  <si>
    <t>Erika Roth</t>
  </si>
  <si>
    <t>Astrid Kirstine Kofoed</t>
  </si>
  <si>
    <t>4x</t>
  </si>
  <si>
    <t>Christian Søndergaard
Nikolaj Dalbøl
Tobias Kramer
Simon Mikkelsen</t>
  </si>
  <si>
    <t>Ulrik Pharo Lohne
Sebastian Mejer Rasmussen
Johan Sebastian Remmen
Hampus Erik Vesterberg-Heltne</t>
  </si>
  <si>
    <t>Marcus Stundal de Vos
Knut Emil André Svanes Ljunggren
Oliver Asgeir Bjarkhaug Nilsen
Anders Wiencke Grøgaard</t>
  </si>
  <si>
    <t>Christian Juven Brandt
Håkon Villum Hansen
Peter Anker Hassel
Andrea Willand-Evensen</t>
  </si>
  <si>
    <t>M</t>
  </si>
  <si>
    <t>4-</t>
  </si>
  <si>
    <t>MF</t>
  </si>
  <si>
    <t>Lars-Olof Löfman
Jan Andersson
Claes Hugoson
Christer Corneliusson</t>
  </si>
  <si>
    <t>Thov Espeseth
Alexander Sander Stundal de Vos</t>
  </si>
  <si>
    <t>Johan Lysemark
Mark Eskilsson</t>
  </si>
  <si>
    <t>Edvin Ingvaldsen
Erik Kyvik</t>
  </si>
  <si>
    <t>Erik Bailey
Adam Andolf</t>
  </si>
  <si>
    <t>William Okdahl
Erik Källström</t>
  </si>
  <si>
    <t>Sebastian Enstad Haraldseth
Jakob Helland Nærsnes</t>
  </si>
  <si>
    <t>Håkon Emiil Heir
Marcus Midtun</t>
  </si>
  <si>
    <t>Moa Lundqvist
Märta Karlsson
Klara Nyman
Agnes Fredriksson (Mölndals RK)</t>
  </si>
  <si>
    <t> </t>
  </si>
  <si>
    <t>Erik Molværsmyr
Jonas Markus Aksland Engelsgaard
Mathias Grøsfjeld
Martin Nikolai Ortiz Tegle</t>
  </si>
  <si>
    <t>NSM</t>
  </si>
  <si>
    <t>1
Nordisk
student-
mester</t>
  </si>
  <si>
    <t>Sara Karoline Hegge
Aasta Gran Andreassen
Astrid Leirset
Anette Brekke Sneis
Inga Kristin Gåsbakk
Madeleine Heiberg
Solveig Grønset Løken
Sara Slettemark Juel
Cox: Torjus Trømborg</t>
  </si>
  <si>
    <t>Eva Povlsgaard Nilsen
Kim Tanja Hejselbak Nørgaard
Camilla Frølund Damgaard Madsen
Christina Nørnberg Heinrichsen
Mette Lousie Merrild Karer
Marie Møller Nielsen
Line Thomsen
Ann-Marie Sydow Krogh Pedersen
cox: Anne Louise Bergstrøm</t>
  </si>
  <si>
    <t>2-</t>
  </si>
  <si>
    <t>Emma Braad Olesen
Mathilde Hjorth</t>
  </si>
  <si>
    <t>Tyra Carlsson
Stina Bujalla</t>
  </si>
  <si>
    <t>Anna Edine Lind Jodalen
Nicoline Lovise Lindstrøm</t>
  </si>
  <si>
    <t>Sofie Woetmann Bore
Amalie Høie</t>
  </si>
  <si>
    <t>Casper Lindballe
Tobias Bork Kristensen</t>
  </si>
  <si>
    <t>Frederik G Lund
Oliver Schiltknecht</t>
  </si>
  <si>
    <t>Aksel Wergeland
Einar Bjørvik</t>
  </si>
  <si>
    <t>Per Ingmar Bujalla
Emil Lundqvist</t>
  </si>
  <si>
    <t>Oliver Andreas Melnes
Marius Antonsen Thime</t>
  </si>
  <si>
    <t>Nils Hugoson
Edvin Karlsson</t>
  </si>
  <si>
    <t>Ronja Lindberg</t>
  </si>
  <si>
    <t>Finale A</t>
  </si>
  <si>
    <t>Finale B</t>
  </si>
  <si>
    <t>Jonathan Wang-Norderud</t>
  </si>
  <si>
    <t>Trygve Bye Løken</t>
  </si>
  <si>
    <t>Plassering</t>
  </si>
  <si>
    <t>dnf</t>
  </si>
  <si>
    <t>SLv</t>
  </si>
  <si>
    <t>Lars Martin Benske</t>
  </si>
  <si>
    <t>Ahmet Rapi</t>
  </si>
  <si>
    <t>Jim Fröblom</t>
  </si>
  <si>
    <t>Mikko Karppinen</t>
  </si>
  <si>
    <t>Audun Grepperud</t>
  </si>
  <si>
    <t>Isak Vartal-Gjerde</t>
  </si>
  <si>
    <t>Elin Lindroth</t>
  </si>
  <si>
    <t>Trine Toft Andersen</t>
  </si>
  <si>
    <t>Amanda Helseth</t>
  </si>
  <si>
    <t>Anni Keisanen</t>
  </si>
  <si>
    <t>Lise Meinike Dørre</t>
  </si>
  <si>
    <t>Tiina Ojala</t>
  </si>
  <si>
    <t>Sverre Vinje</t>
  </si>
  <si>
    <t>Nicolai Enstad Haraldseth</t>
  </si>
  <si>
    <t>Kristoffer Lorentzen</t>
  </si>
  <si>
    <t>Ida Blomstrand
Sofie Vikkelsøe</t>
  </si>
  <si>
    <t>Karoline Berset
Ida Kyvik Sandvik</t>
  </si>
  <si>
    <t>Emmi Persson
Matilda Wallin</t>
  </si>
  <si>
    <t>Sigrid Nilsen
Hedda Roth</t>
  </si>
  <si>
    <t>Caitlin Isabelle Aalders
Ragnhild Wilhelmine Winther</t>
  </si>
  <si>
    <t>Jonathan Wang-Norderud
Marius Bjørn-Hansen Ahlsand</t>
  </si>
  <si>
    <t>Marte Morgenlie Skei
Aasta Gran Andreassen</t>
  </si>
  <si>
    <t>Synnøve Gillebo Foss
Mia Helene Falch</t>
  </si>
  <si>
    <t>Amy Dickinson
Ada MacKeith</t>
  </si>
  <si>
    <t>Johanne Andrea Hægh Asakskogen
Helga Marie Løvenskiold Kveseth</t>
  </si>
  <si>
    <t>Diderik Fabian Sørby Skjønhaug
NN</t>
  </si>
  <si>
    <t>Jørgen Mjøs Nilsson
Robin Fjeldstad</t>
  </si>
  <si>
    <t>Adrian Lund</t>
  </si>
  <si>
    <t>Martin Rognerud Juvet</t>
  </si>
  <si>
    <t>Simon Karlsson</t>
  </si>
  <si>
    <t>Sebastian Mejer Rasmussen</t>
  </si>
  <si>
    <t>Johan Sebastian Remmen</t>
  </si>
  <si>
    <t>Peter Anker Hassel</t>
  </si>
  <si>
    <t>Mats Heian Lofstad</t>
  </si>
  <si>
    <t>Sigurd Brevold</t>
  </si>
  <si>
    <t>Markus Seiler</t>
  </si>
  <si>
    <t>Hampus Vestberg-Heltne</t>
  </si>
  <si>
    <t>August Wisholm</t>
  </si>
  <si>
    <t>Simen Meinike Dørre</t>
  </si>
  <si>
    <t>Emil Martin Bülow-Berntzen Johansen</t>
  </si>
  <si>
    <t>Tormod Simonsen</t>
  </si>
  <si>
    <t>Ulrik Pharo Lohne</t>
  </si>
  <si>
    <t>Erik Hein</t>
  </si>
  <si>
    <t>Oskar Gulin Skoglunn</t>
  </si>
  <si>
    <t>Nor Bakir Mustafa</t>
  </si>
  <si>
    <t>Harry Bailey</t>
  </si>
  <si>
    <t>dns</t>
  </si>
  <si>
    <t>Edvard Wohlfahrt</t>
  </si>
  <si>
    <t>Stine Floen
Marie Grøsfjeld
Karolina Grace Rusov-Hansen
Emma Dahl</t>
  </si>
  <si>
    <t>Märta Karlsson
Moa Lundqvist</t>
  </si>
  <si>
    <t>Klara Nyman
Agnes Fredriksson (Mölndal</t>
  </si>
  <si>
    <t>Isabella Okdahl
Moa Karlsson</t>
  </si>
  <si>
    <t>Sarah Ihlebæk
Uma Josephine Tran Ellingsen</t>
  </si>
  <si>
    <t>Aurora Begaj
Pia Antonsen Thime</t>
  </si>
  <si>
    <t>Kian Harati
Frederik Bertelsen
Elias Roth
Oliver Bach</t>
  </si>
  <si>
    <t>Erik Källström
William Okdahl
Johan Lysemark
Mark Eskilsson</t>
  </si>
  <si>
    <t>Alexander Sander Stundal de Vos
Thov Espeseth
Trym Ares Lilleskare
Knut Emil André Svanes Ljunggren</t>
  </si>
  <si>
    <t>DS</t>
  </si>
  <si>
    <t>Wilma Öhman
Gabriella Råberg (Mölndal)
Siri Runge
Maja Wennroth</t>
  </si>
  <si>
    <t>Anne Marie Waage Enger
Linn Ansteensen Haugli
Connie Iren Senland Fidje
Andrea Sætersdal</t>
  </si>
  <si>
    <t>Latitia Panero Bommer
Rikke Køchs Nielsen
ClaraHornnæss
Kristine Søndergaard Hansen</t>
  </si>
  <si>
    <t>Ella Marie Hegge
Marie Glomnes Rudi
Fabia Dybwad Emblem
Lisa Nakamoto Byberg</t>
  </si>
  <si>
    <t>Marie Ramm
Cecilie Brünnich Sørensen
Mathilde Kiilgaard
Christine Cardel</t>
  </si>
  <si>
    <t>Frederik G Lund
Oliver Schiltknecht
Casper Lindballe
Tobias Bork Kristensen</t>
  </si>
  <si>
    <t>Søren Madsen
Max Røgild
Mikkel Taulbjerg
Mathias Ankerstjerne</t>
  </si>
  <si>
    <t>Ask Christensen Breivik
Martin Duesund
Benedikt Stiegler Folgerø
Erik Odfjell</t>
  </si>
  <si>
    <t>Albert Bälter
Elis Sundberg
Arthur Åsberg
Andreas Eriksson</t>
  </si>
  <si>
    <t>Felix Broberg
Casper Johansson
Malte Andersson
Gustav Hallgren</t>
  </si>
  <si>
    <t>Casper Girke
Jeroen Grimmelikhuijzen
Aske Storm
Rasmus Lind</t>
  </si>
  <si>
    <t>Jonathan Wang-Norderud
Andreas Dugstad Sørskaar
Erik Johansen
Tinius Halvdan Wilhelmsen</t>
  </si>
  <si>
    <t>Elliot Moran
Emil Freudenthal
Matthias Johansson
Hugo Nerud</t>
  </si>
  <si>
    <t>Sander Aakerholt
Petter Solberg Svingen
Henrik Jebsen Milde
Ole Amund Storlien
Sondre Skau
Torjus Trømborg
Espen Lunden
Theodor Astrup Wiik
Cox: Madeleine Heiberg</t>
  </si>
  <si>
    <t>Mikkel Paetau
Martin Ask Klausholt Andersen
Jesper Quist Jensen
Simon Meijer
Nils Daniel Knuckel Knudsen
Esben Ravn
Troels Dalgård Danielsen
Simon Staal Nielsen
cox: Søren Bagger Christensen</t>
  </si>
  <si>
    <t>Bjørn-Jostein Singstad
Markus Christensen
Vebjørn Træet Gilberg
James Archibald Mackenzie Roberts
Nicolay Bjønnes
Sverre Vinje
Sindre Skotum
Bjørge Bakke
Cox: Synnøve Gillebo Foss</t>
  </si>
  <si>
    <t>Bror Henrik Flyen Storsten
Oscar Johan Høeg Wohlfahrt
Hugo Haavind
Trygve Bye Løken
Alexander Blom Tindlund
Petter Arnøy
Nicolai Fongaard
Kristian Lorentzen
Cox: Ella Marie Hegge</t>
  </si>
  <si>
    <t>Off</t>
  </si>
  <si>
    <t>Søren Madsen
Max Ejlskov
Mathias Ankerstjerne
Mikkel Taulbjerg
Frederik Gertsen Lund
Oliver Schiltknecht
Casper Lindballe
Tobias Bork Kristensen
Cox: Andreas Hunskjær</t>
  </si>
  <si>
    <t>Nor Bakir Mustafa
Tormod Simonsen</t>
  </si>
  <si>
    <t>Peder Senumstad
Markus Seiler</t>
  </si>
  <si>
    <t>Anna Luna Bjønnes Yngsdal
Tyra Eklo Hjemdal</t>
  </si>
  <si>
    <t>Stine Floen
Marie Grøsfjeld</t>
  </si>
  <si>
    <t>Andrea Willand-Evensen
Mari Hasle Falch</t>
  </si>
  <si>
    <t>Erika Roth
Live Strømshoved</t>
  </si>
  <si>
    <t>D </t>
  </si>
  <si>
    <t>Karen Mortensen
Stine Højager Nielsen
Emma Braad Olesen
Mathilde Hjorth
Mathilde Kiilgaard
Cecilie Brunnich
Christine Cardel
Marie Ramm
Cox: Astrid Kristine Kofoed</t>
  </si>
  <si>
    <t>Anna Stormats
Matilda Wallin
Mata Sahr Trogen
Thea Ingvarsson
Ellen Hedenberg
Bella Häggström
Annie Nyman
Elin Brischewski
Cox: Andy Toha</t>
  </si>
  <si>
    <t>Camilla Kjeseth
Hedda Roth
Caroline Østbø
Siri Tønnessen
Sigrid Nilsen
Karoline Berset
Nicoline Lovise Lindstrøm
Anna Edine Lind Jodalen
Cox: Helene Kjeseth</t>
  </si>
  <si>
    <t>ROERE</t>
  </si>
  <si>
    <t>6+6+6+6     A+B finaler</t>
  </si>
  <si>
    <t>Elias Mahler</t>
  </si>
  <si>
    <t>Åsmund Olai Sand-Larsen</t>
  </si>
  <si>
    <t>Simen Thømt</t>
  </si>
  <si>
    <t>Felix Broberg </t>
  </si>
  <si>
    <t>3 heat    A+B finale</t>
  </si>
  <si>
    <t>Fredericia Roklub</t>
  </si>
  <si>
    <t>Karen Mortensen</t>
  </si>
  <si>
    <t>Ragnhild Wilhelmine Winther</t>
  </si>
  <si>
    <t>Sofie Woetmann Bore</t>
  </si>
  <si>
    <t>Danmark reserve (Aarhus RK)</t>
  </si>
  <si>
    <t>Amalie Høie</t>
  </si>
  <si>
    <t>3 heat     A+B finale</t>
  </si>
  <si>
    <t>Melker Persson</t>
  </si>
  <si>
    <t>Antti Koiranen</t>
  </si>
  <si>
    <t>1500 m</t>
  </si>
  <si>
    <t>2 heat</t>
  </si>
  <si>
    <t>Drammen Roklubb
Christiania Roklub</t>
  </si>
  <si>
    <t>Karoline Rydland Masch
Nicoline Lovise Lindstrøm</t>
  </si>
  <si>
    <t>Aalesunds Roklub
Stavanger Roklu</t>
  </si>
  <si>
    <t>Hedda Roth
Sigrid Nilsen</t>
  </si>
  <si>
    <t>Bella Häggström
Thea Ingvarsson</t>
  </si>
  <si>
    <t>Neste Rowing Club</t>
  </si>
  <si>
    <t>Lotta Nylund
Vilma Kangasmäki</t>
  </si>
  <si>
    <t>Aalesunds Roklub 1</t>
  </si>
  <si>
    <t>Olida Nesset
Mari Hasle falch</t>
  </si>
  <si>
    <t>Semi-
Finaler</t>
  </si>
  <si>
    <t>Teo Virta  </t>
  </si>
  <si>
    <t>Thomas Helland Nærsnes</t>
  </si>
  <si>
    <t>Haldens Roklub</t>
  </si>
  <si>
    <t>Kari Midttun Lie</t>
  </si>
  <si>
    <t>David Santiago Stenkløv</t>
  </si>
  <si>
    <t>Lars Kristian Hansen Elness</t>
  </si>
  <si>
    <t>løp 201</t>
  </si>
  <si>
    <t>Erik Bailay</t>
  </si>
  <si>
    <t>Märta Karlsson
Agnes Fredriksson (Mölndal)</t>
  </si>
  <si>
    <t>Klara Nymann
Moa Lundqvist</t>
  </si>
  <si>
    <t>Sarah Ihlebæk
Uma Josepine Tran Ellingsen</t>
  </si>
  <si>
    <t>Arvid Lundqvist
Johan Källström
Isak Birkeholm
Ruben Rapi SWE 1</t>
  </si>
  <si>
    <t>Ellen Hedenberg
Jonna Pettersson
Elin Brischewski
Annie Nyman</t>
  </si>
  <si>
    <t>Camilla Kjeseth
Caroline Østbø
Siri Tønnessen
Karoline Berset</t>
  </si>
  <si>
    <t>Maja Sahr Trogen
Anna Stormats
Emmi Persson
Matilda Wallin</t>
  </si>
  <si>
    <t>Lisa Nakamoto Byberg
Ella Marie Hegge
Fabia Dybwad Emblem
Marie Glomnes Rudi</t>
  </si>
  <si>
    <t>H </t>
  </si>
  <si>
    <t>Seedet etter lørdagens løp</t>
  </si>
  <si>
    <t>Hampus Erik Vesterberg-Heltne</t>
  </si>
  <si>
    <t>Miika Kankkunen</t>
  </si>
  <si>
    <t>Ror med løp 223</t>
  </si>
  <si>
    <t>Hadsund Roklub
Randers Roklub</t>
  </si>
  <si>
    <t>Aurora Begaj
Naberd Bakir Mustafa
Maria Grønberg Møller
Pia Antonsen Thime</t>
  </si>
  <si>
    <t>Erik Bailey
Adam Andolf
Moa Karlsson
Isabella Okdahl</t>
  </si>
  <si>
    <t>ME</t>
  </si>
  <si>
    <t>Christian Grosse
Nils-Jørgen Bjønness</t>
  </si>
  <si>
    <t>MG</t>
  </si>
  <si>
    <t>Jan Andersson
Christer Corneliusson</t>
  </si>
  <si>
    <t>MD</t>
  </si>
  <si>
    <t>Norske Studenters Roklub 2</t>
  </si>
  <si>
    <t>Halvor Torjus Bergan
Philip Anderson</t>
  </si>
  <si>
    <t>Zbigniew Andruszkiewicz
Zdzislawa Andruszkiewicz</t>
  </si>
  <si>
    <t>MC</t>
  </si>
  <si>
    <t>Norske Studenters Roklub 1</t>
  </si>
  <si>
    <t>Eduardo Fernandes Caetano Reis
Kristian Strime Schønberg Christensen</t>
  </si>
  <si>
    <t>Tyra Eklo Hjemdal
Anna Luna Bjønnes Yngsdal</t>
  </si>
  <si>
    <t>Takon Soutajat
Hämeenlinnan Soutajat</t>
  </si>
  <si>
    <t>Stina Dewes
Kaisa Nevalainen</t>
  </si>
  <si>
    <t>Thea Njaastad
Emma Tomlinson</t>
  </si>
  <si>
    <t>Marcus Stundal de Vos
Anders Wiencke Grøgaard
Knut Emil André Svanes Ljunggren
Oliver Asgeir Bjarkhaug Nilsen</t>
  </si>
  <si>
    <t>Erik Källström
William Okdahl
Harry Bailey
Johan Lysemark</t>
  </si>
  <si>
    <t>Aasta Gran Andreassen
Marte Morgenlie Skei </t>
  </si>
  <si>
    <t>AS (para)</t>
  </si>
  <si>
    <t>Mattias Johansson
Elliot Moran
Emil Freudenthal
Hugo Nerud</t>
  </si>
  <si>
    <t>Jon Are Olsen
Magnus Pjaaka Torp
Sondre Skau Kentsrud
Lars Erik Kleiven</t>
  </si>
  <si>
    <t>Ror med løp 209</t>
  </si>
  <si>
    <t>Vetle Vinje</t>
  </si>
  <si>
    <t>Jarle Agnalt</t>
  </si>
  <si>
    <t>Philip Anderson</t>
  </si>
  <si>
    <t>Bjørn Pedersen Saga</t>
  </si>
  <si>
    <t>ALL STARTS FROM  1000 M    DUE TO STRONG WIND</t>
  </si>
  <si>
    <t>Hugo Nerud
Elliot Moran</t>
  </si>
  <si>
    <t>Matthias Johansson
Emil Fruedenthal</t>
  </si>
  <si>
    <t>Håkon Biserød Vengnes
Rasmus Kruse Rasmussen</t>
  </si>
  <si>
    <t>Nicolay Bjønnes Yngsdal
Oskar Martinius Gjerland</t>
  </si>
  <si>
    <t>Sara Karoline Hegge
Madeleine Heiberg
Aasta Gran Andreassen
Sara Slettemark Juel</t>
  </si>
  <si>
    <t>Anna Lind Jodalen
Marte Morgenlie Skei
Johanne Andrea Hægh Asakskogen
Helga Marie Løvenskiold Kveseth</t>
  </si>
  <si>
    <t>Henrik Harald Iversen Glittenberg
Jacob Gundersen
Marius Løe Pedersen
Marius Antonsen Thime
Erik Vaktskjold
Heine Jansen Heggebø
Oliver Andreas Melnes
Håkon Grønberg Møller
Cox: Karoline Berset</t>
  </si>
  <si>
    <t>Bror Henrik Flyen Storsten
Oscar Johan Høeg Wohlfahrt
Hugo Haavind
Trygve Bye Løken
Alexander Blom Tindlund
Petter Arnøy
Nicolai Fongaard
Kristian Lorentzen
Ella Marie Hegge</t>
  </si>
  <si>
    <t>Edvin Öhman
Emil Lundqvist
Simon Karlsson
Edvin Karlsson
Nils Hugoson
Hannes Hård af Segerstad
Per Ingmar Bujalla
Daniel Aronsson
Cox: Sanna Åström</t>
  </si>
  <si>
    <t>Albert Bälter
Casper Johansson
Elis Sundberg
Gabriel Hoffsten
Arthur Åsberg
Andreas Eriksson
Malte Andersson
Gustav Hallgren
Cox: Andy Toha</t>
  </si>
  <si>
    <t>Einar Bjørvik
Ask Christensen Breivik
Martin Duesund
Benedikt Stiegler Folgerø
Tallak Jakobsen
Harald Skinnes Kryvi
Erik Odfjell
Aksel Wergeland
Camilla Kjeseth</t>
  </si>
  <si>
    <t>Avslutningssermoni</t>
  </si>
  <si>
    <t>Oliver Jerkovich
NN</t>
  </si>
  <si>
    <t>Christiania Roklub
Kristiansand Roklubb</t>
  </si>
  <si>
    <t>Marius Bjørn-Hansen Ahlsand
Syvert Senumsand</t>
  </si>
  <si>
    <t>Haakon Elias Solli Borge
Simen Solbakken Thømt</t>
  </si>
  <si>
    <t>avlyst</t>
  </si>
  <si>
    <t>Erik Källström
Johan Lysemark</t>
  </si>
  <si>
    <t>Ivar Hommefoss Brunstad
Snorre Cornelius Sund</t>
  </si>
  <si>
    <t>William Okdahl
Mark Eskilsson</t>
  </si>
  <si>
    <t>Andrea Willand-Evensen</t>
  </si>
  <si>
    <t>Moa Lundqvist</t>
  </si>
  <si>
    <t>3 heat</t>
  </si>
  <si>
    <t>Seedes etter lørdagens løp</t>
  </si>
  <si>
    <t>Emmi Persson</t>
  </si>
  <si>
    <t>Stine Højager</t>
  </si>
  <si>
    <t>Helga Marie Løvenskiold Kveseth
Johanne Andrea Hægh Asakskogen
Aasta G Andreasen
Marte Morgenlie</t>
  </si>
  <si>
    <t>Åpent Nordisk Mesterskap 2019
Nordic Open Regatta &amp; Sarpsborgregattaen</t>
  </si>
  <si>
    <t>Krysstabell løp</t>
  </si>
  <si>
    <t>Dag</t>
  </si>
  <si>
    <t>4X</t>
  </si>
  <si>
    <t>Damer Senior</t>
  </si>
  <si>
    <t>Lørdag</t>
  </si>
  <si>
    <t>Søndag</t>
  </si>
  <si>
    <t>Damer Senior Student</t>
  </si>
  <si>
    <t>Damer Senior Para</t>
  </si>
  <si>
    <t>Damer Senior Lettvekt</t>
  </si>
  <si>
    <t>Damer Senior II</t>
  </si>
  <si>
    <t>Damer Masters</t>
  </si>
  <si>
    <t>Damer Junior A</t>
  </si>
  <si>
    <t>Damer Junior B</t>
  </si>
  <si>
    <t>Damer Junior C</t>
  </si>
  <si>
    <t>Herrer Senior</t>
  </si>
  <si>
    <t>Herrer Senior Student</t>
  </si>
  <si>
    <t>Herrer Senior Para</t>
  </si>
  <si>
    <t>Herrer Senior Lettvekt</t>
  </si>
  <si>
    <t>Herrer Senior II</t>
  </si>
  <si>
    <t>Herrer Masters</t>
  </si>
  <si>
    <t>Herrer Junior A</t>
  </si>
  <si>
    <t>Herrer Junior B</t>
  </si>
  <si>
    <t>Herrer Junior C</t>
  </si>
  <si>
    <t>Åpen Nybegynner</t>
  </si>
  <si>
    <t>TIDSKJEMA LØRDAG 29.JUNI 2019</t>
  </si>
  <si>
    <t>F O R S Ø K</t>
  </si>
  <si>
    <t>utgår</t>
  </si>
  <si>
    <t>F I N A L E R</t>
  </si>
  <si>
    <t>Båt</t>
  </si>
  <si>
    <t>Semifinale</t>
  </si>
  <si>
    <t>TIDSKJEMA SØNDAG 30.JUNI 2019</t>
  </si>
  <si>
    <t>Utgår</t>
  </si>
  <si>
    <t>Ada MacKeith</t>
  </si>
  <si>
    <t>ada.mackeith@gmail.com</t>
  </si>
  <si>
    <t>Bergens Roklubb</t>
  </si>
  <si>
    <t>Anders Magne Fiskerstrand</t>
  </si>
  <si>
    <t>90060909    </t>
  </si>
  <si>
    <t>anfisker@hotmail.com</t>
  </si>
  <si>
    <t>Hadsund Roklub</t>
  </si>
  <si>
    <t>Anders T. Christiansen</t>
  </si>
  <si>
    <t>formand@hadsundroklub.dk</t>
  </si>
  <si>
    <t>Åbo Roddare</t>
  </si>
  <si>
    <t>Antton.Helmi@gmail.com</t>
  </si>
  <si>
    <t>Astrid Leirset
</t>
  </si>
  <si>
    <t>47290155
</t>
  </si>
  <si>
    <t>astrilei@stud.ntnu.no</t>
  </si>
  <si>
    <t>aleirset@gmail.com</t>
  </si>
  <si>
    <t>Beate Pharo
</t>
  </si>
  <si>
    <t>90660478
</t>
  </si>
  <si>
    <t>beatepharo@gmail.com</t>
  </si>
  <si>
    <t>Bente Dingen</t>
  </si>
  <si>
    <t>45411863</t>
  </si>
  <si>
    <t>bente.dingen@lundin-norway.no</t>
  </si>
  <si>
    <t>Bjørn-Inge Pettersen
</t>
  </si>
  <si>
    <t>93280397
</t>
  </si>
  <si>
    <t>pettersen.bjorn.inge@gmail.com</t>
  </si>
  <si>
    <t>Os Roklubb</t>
  </si>
  <si>
    <t>Eirik Vevatne
</t>
  </si>
  <si>
    <t>41232087
</t>
  </si>
  <si>
    <t>eirivev@online.no</t>
  </si>
  <si>
    <t>NSR</t>
  </si>
  <si>
    <t>Erik Juel</t>
  </si>
  <si>
    <t>47905629</t>
  </si>
  <si>
    <t>rosjefen@roklubben.no</t>
  </si>
  <si>
    <t>Ormsund</t>
  </si>
  <si>
    <t>Eva Hansen</t>
  </si>
  <si>
    <t>90799966</t>
  </si>
  <si>
    <t>eva.hansen@wenaasnordic.com</t>
  </si>
  <si>
    <t>Fana Roklub</t>
  </si>
  <si>
    <t>Georg Lund</t>
  </si>
  <si>
    <t>91731498</t>
  </si>
  <si>
    <t>goggen@simba.no</t>
  </si>
  <si>
    <t>Christiania</t>
  </si>
  <si>
    <t>Grete Isachsen Stokke</t>
  </si>
  <si>
    <t>91338845</t>
  </si>
  <si>
    <t>greteistokke@hotmail.com</t>
  </si>
  <si>
    <t>grisach@gmail.com</t>
  </si>
  <si>
    <t>Jaakko Nevalainen</t>
  </si>
  <si>
    <t>"+358458527770"</t>
  </si>
  <si>
    <t>jaakko.nevalainen@gmail.com</t>
  </si>
  <si>
    <t>Jan Knejp</t>
  </si>
  <si>
    <t>+46705933938</t>
  </si>
  <si>
    <t>jan.knejp@gmail.com</t>
  </si>
  <si>
    <t>Jens Olav Dahlgaard</t>
  </si>
  <si>
    <t>jensolavdahlgaard@gmail.com</t>
  </si>
  <si>
    <t>Årungen Ro- og Kajakk</t>
  </si>
  <si>
    <t>Jens Petter Wold
</t>
  </si>
  <si>
    <t>95979749
</t>
  </si>
  <si>
    <t>jens.petter.wold@nofima.no</t>
  </si>
  <si>
    <t>Aalesund Roklub</t>
  </si>
  <si>
    <t>Johan Gerhard Myklebust</t>
  </si>
  <si>
    <t>90894714</t>
  </si>
  <si>
    <t>myklebustjohan@gmail.com</t>
  </si>
  <si>
    <t>johan.myklebust@nordea.no</t>
  </si>
  <si>
    <t>Falkenberg</t>
  </si>
  <si>
    <t>Johan Häggström</t>
  </si>
  <si>
    <t>+46707968757</t>
  </si>
  <si>
    <t>johan@dracodata.se</t>
  </si>
  <si>
    <t>Jon Børre Rekstad
</t>
  </si>
  <si>
    <t>92252667
</t>
  </si>
  <si>
    <t>rekstad0@gmail.com</t>
  </si>
  <si>
    <t>Jostein Senumstad</t>
  </si>
  <si>
    <t>41101792</t>
  </si>
  <si>
    <t>jostsen@online.no</t>
  </si>
  <si>
    <t>Karl Martin Tønnessen</t>
  </si>
  <si>
    <t>97517873</t>
  </si>
  <si>
    <t>ka-ma-to@lyse.net</t>
  </si>
  <si>
    <t>martin.tonnessen@magpro.no</t>
  </si>
  <si>
    <t>Kimmo Kangasmäki</t>
  </si>
  <si>
    <t>+358408486488</t>
  </si>
  <si>
    <t>kimmo.kangasmaki@makita.fi</t>
  </si>
  <si>
    <t>Linda Schi Liseter</t>
  </si>
  <si>
    <t>48204749</t>
  </si>
  <si>
    <t>lindus-sk@hotmail.com</t>
  </si>
  <si>
    <t>Oslostudentene</t>
  </si>
  <si>
    <t>Mari Berger Hanestad
</t>
  </si>
  <si>
    <t>93282752
</t>
  </si>
  <si>
    <t>maribhanestad@gmail.com</t>
  </si>
  <si>
    <t>Finland</t>
  </si>
  <si>
    <t>Marjaana Risku</t>
  </si>
  <si>
    <t>_358503707199</t>
  </si>
  <si>
    <t>marjaana.risku@smsl.fi</t>
  </si>
  <si>
    <t>Kungälv</t>
  </si>
  <si>
    <t>Mattias Carlsson</t>
  </si>
  <si>
    <t>´+46 72-24 69 626</t>
  </si>
  <si>
    <t>kungalvsrk@gmail.com</t>
  </si>
  <si>
    <t>Hammarby</t>
  </si>
  <si>
    <t>Michael Helmer</t>
  </si>
  <si>
    <t>jmhelmer85@gmail.com</t>
  </si>
  <si>
    <t>Nils Henrik Stene</t>
  </si>
  <si>
    <t>nhs@roning.dk</t>
  </si>
  <si>
    <t>Halden Roklub</t>
  </si>
  <si>
    <t>Oskar van Etten Jarem
</t>
  </si>
  <si>
    <t>91725846
</t>
  </si>
  <si>
    <t>oskarvanetten@gmail.com</t>
  </si>
  <si>
    <t>Jönköping</t>
  </si>
  <si>
    <t>Paul Buckley</t>
  </si>
  <si>
    <t>paul.russell.buckley@gmail.com</t>
  </si>
  <si>
    <t>Pekka Petäjäniemi</t>
  </si>
  <si>
    <t>+358 400 238 167</t>
  </si>
  <si>
    <t>pekka.petajaniemi@vayla.fi</t>
  </si>
  <si>
    <t>Sebastian Baranzano Lena
</t>
  </si>
  <si>
    <t>90746086
</t>
  </si>
  <si>
    <t>sebastian.baranzano@roing.no</t>
  </si>
  <si>
    <t>Trondhjems</t>
  </si>
  <si>
    <t>Solveig Berthung</t>
  </si>
  <si>
    <t>90999147</t>
  </si>
  <si>
    <t>solveig.berthung@gmail.com</t>
  </si>
  <si>
    <t>solveig.berthung@trondhjems-roklub.no</t>
  </si>
  <si>
    <t>Svend Andersen</t>
  </si>
  <si>
    <t>92061715</t>
  </si>
  <si>
    <t>svendandersen@me.com</t>
  </si>
  <si>
    <t>Holsterbro</t>
  </si>
  <si>
    <t>Søren Madsen</t>
  </si>
  <si>
    <t>+4561609000</t>
  </si>
  <si>
    <t>soren@fam-madsen.com</t>
  </si>
  <si>
    <t>Thomas Gundersen</t>
  </si>
  <si>
    <t>91874904</t>
  </si>
  <si>
    <t>Thomas.gundersen@afgruppen.no</t>
  </si>
  <si>
    <t>Tore Odfjell
</t>
  </si>
  <si>
    <t>90770226
</t>
  </si>
  <si>
    <t>to@odfjell-eiendom.no</t>
  </si>
  <si>
    <t>milli.k@outlook.com</t>
  </si>
  <si>
    <t>anni.keisanen@saunalahti.fi</t>
  </si>
  <si>
    <t>ojala.tiina.k@gmail.com</t>
  </si>
  <si>
    <r>
      <t>Denne påmeldingssiden skal benyttes av de som ikke har tilgang til Sportsadmin. Dvs lag utenfor Norge.               </t>
    </r>
    <r>
      <rPr>
        <b val="true"/>
        <sz val="12"/>
        <color rgb="FFFF0000"/>
        <rFont val="Arial"/>
        <family val="2"/>
        <charset val="1"/>
      </rPr>
      <t>Norske klubber og lag benytter Sportsadmin.</t>
    </r>
  </si>
  <si>
    <t>LØP NR</t>
  </si>
  <si>
    <t>ROKLUBB</t>
  </si>
  <si>
    <t>Konkurranse</t>
  </si>
  <si>
    <t>Påmeldende/Betalende klubb</t>
  </si>
  <si>
    <t>Fødselsdato</t>
  </si>
  <si>
    <t>Idrettsnummer</t>
  </si>
  <si>
    <t>Person ID</t>
  </si>
  <si>
    <t>Betalt lisens</t>
  </si>
  <si>
    <t>"Hjemme-klubb"</t>
  </si>
  <si>
    <t>Påmeldt av (person)</t>
  </si>
  <si>
    <t>Mobil</t>
  </si>
  <si>
    <t>Påmeldt dato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</si>
</sst>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 * #,##0.00_ ;_ * \-#,##0.00_ ;_ * \-??_ ;_ @_ "/>
    <numFmt numFmtId="166" formatCode="HH:MM"/>
    <numFmt numFmtId="167" formatCode="#,##0"/>
    <numFmt numFmtId="168" formatCode="#,##0_ ;[RED]\-#,##0,"/>
    <numFmt numFmtId="169" formatCode="MM:SS.0"/>
    <numFmt numFmtId="170" formatCode="0"/>
    <numFmt numFmtId="171" formatCode="HH:MM;@"/>
  </numFmts>
  <fonts count="4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color rgb="FF0000FF"/>
      <name val="Arial"/>
      <family val="2"/>
      <charset val="1"/>
    </font>
    <font>
      <u val="single"/>
      <sz val="11"/>
      <color rgb="FF0000FF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name val="Courier New"/>
      <family val="3"/>
      <charset val="1"/>
    </font>
    <font>
      <b val="true"/>
      <sz val="10"/>
      <name val="Arial"/>
      <family val="2"/>
      <charset val="1"/>
    </font>
    <font>
      <sz val="20"/>
      <name val="Arial"/>
      <family val="2"/>
      <charset val="1"/>
    </font>
    <font>
      <b val="true"/>
      <sz val="28"/>
      <color rgb="FFFF0000"/>
      <name val="Cambria"/>
      <family val="1"/>
      <charset val="1"/>
    </font>
    <font>
      <b val="true"/>
      <sz val="11"/>
      <color rgb="FFFF0000"/>
      <name val="Cambria"/>
      <family val="1"/>
      <charset val="1"/>
    </font>
    <font>
      <b val="true"/>
      <sz val="16"/>
      <name val="Cambria"/>
      <family val="1"/>
      <charset val="1"/>
    </font>
    <font>
      <b val="true"/>
      <sz val="12"/>
      <color rgb="FF000000"/>
      <name val="Calibri"/>
      <family val="2"/>
      <charset val="1"/>
    </font>
    <font>
      <b val="true"/>
      <i val="true"/>
      <sz val="12"/>
      <color rgb="FF00000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sz val="12"/>
      <name val="Calibri"/>
      <family val="2"/>
      <charset val="1"/>
    </font>
    <font>
      <b val="true"/>
      <i val="true"/>
      <sz val="12"/>
      <name val="Calibri"/>
      <family val="2"/>
      <charset val="1"/>
    </font>
    <font>
      <b val="true"/>
      <u val="single"/>
      <sz val="12"/>
      <color rgb="FF000000"/>
      <name val="Calibri"/>
      <family val="2"/>
      <charset val="1"/>
    </font>
    <font>
      <b val="true"/>
      <i val="true"/>
      <u val="single"/>
      <sz val="12"/>
      <color rgb="FF000000"/>
      <name val="Calibri"/>
      <family val="2"/>
      <charset val="1"/>
    </font>
    <font>
      <b val="true"/>
      <sz val="18"/>
      <color rgb="FF000000"/>
      <name val="Cambria"/>
      <family val="1"/>
      <charset val="1"/>
    </font>
    <font>
      <b val="true"/>
      <sz val="18"/>
      <color rgb="FFFF0000"/>
      <name val="Cambria"/>
      <family val="1"/>
      <charset val="1"/>
    </font>
    <font>
      <sz val="12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333399"/>
      <name val="Calibri"/>
      <family val="2"/>
      <charset val="1"/>
    </font>
    <font>
      <b val="true"/>
      <sz val="16"/>
      <color rgb="FF000000"/>
      <name val="Times New Roman"/>
      <family val="1"/>
      <charset val="1"/>
    </font>
    <font>
      <strike val="true"/>
      <sz val="12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4"/>
      <name val="Calibri"/>
      <family val="2"/>
      <charset val="1"/>
    </font>
    <font>
      <b val="true"/>
      <strike val="true"/>
      <sz val="14"/>
      <name val="Calibri"/>
      <family val="2"/>
      <charset val="1"/>
    </font>
    <font>
      <strike val="true"/>
      <sz val="14"/>
      <name val="Calibri"/>
      <family val="2"/>
      <charset val="1"/>
    </font>
    <font>
      <b val="true"/>
      <sz val="12"/>
      <name val="Arial"/>
      <family val="2"/>
      <charset val="1"/>
    </font>
    <font>
      <b val="true"/>
      <sz val="12"/>
      <color rgb="FFFF0000"/>
      <name val="Arial"/>
      <family val="2"/>
      <charset val="1"/>
    </font>
    <font>
      <sz val="12"/>
      <color rgb="FFFF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2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sz val="11"/>
      <name val="Arial"/>
      <family val="2"/>
      <charset val="1"/>
    </font>
    <font>
      <sz val="11"/>
      <name val="Arial"/>
      <family val="2"/>
      <charset val="1"/>
    </font>
    <font>
      <b val="true"/>
      <sz val="14"/>
      <color rgb="FFC00000"/>
      <name val="Arial"/>
      <family val="2"/>
      <charset val="1"/>
    </font>
    <font>
      <b val="true"/>
      <sz val="14"/>
      <color rgb="FF000000"/>
      <name val="Arial"/>
      <family val="2"/>
      <charset val="1"/>
    </font>
    <font>
      <b val="true"/>
      <sz val="13"/>
      <name val="Arial"/>
      <family val="2"/>
      <charset val="1"/>
    </font>
    <font>
      <b val="true"/>
      <i val="true"/>
      <sz val="12"/>
      <name val="Arial"/>
      <family val="2"/>
      <charset val="1"/>
    </font>
    <font>
      <b val="true"/>
      <sz val="12"/>
      <color rgb="FFC00000"/>
      <name val="Arial"/>
      <family val="2"/>
      <charset val="1"/>
    </font>
    <font>
      <b val="true"/>
      <sz val="14"/>
      <color rgb="FFFF0000"/>
      <name val="Arial"/>
      <family val="2"/>
      <charset val="1"/>
    </font>
    <font>
      <strike val="true"/>
      <sz val="12"/>
      <color rgb="FFFF0000"/>
      <name val="Arial"/>
      <family val="2"/>
      <charset val="1"/>
    </font>
    <font>
      <b val="true"/>
      <sz val="14"/>
      <name val="Arial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rgb="FFDCE6F2"/>
        <bgColor rgb="FFD9D9D9"/>
      </patternFill>
    </fill>
    <fill>
      <patternFill patternType="solid">
        <fgColor rgb="FF99CCFF"/>
        <bgColor rgb="FF95B3D7"/>
      </patternFill>
    </fill>
    <fill>
      <patternFill patternType="solid">
        <fgColor rgb="FFFFC000"/>
        <bgColor rgb="FFFF9900"/>
      </patternFill>
    </fill>
    <fill>
      <patternFill patternType="solid">
        <fgColor rgb="FFCCFFFF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CE6F2"/>
      </patternFill>
    </fill>
    <fill>
      <patternFill patternType="solid">
        <fgColor rgb="FFC6D9F1"/>
        <bgColor rgb="FFD9D9D9"/>
      </patternFill>
    </fill>
  </fills>
  <borders count="4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 style="thin">
        <color rgb="FF95B3D7"/>
      </top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/>
      <top style="thick"/>
      <bottom style="thick"/>
      <diagonal/>
    </border>
    <border diagonalUp="false" diagonalDown="false">
      <left/>
      <right/>
      <top style="thick"/>
      <bottom style="thick"/>
      <diagonal/>
    </border>
    <border diagonalUp="false" diagonalDown="false">
      <left/>
      <right style="thick"/>
      <top style="thick"/>
      <bottom style="thick"/>
      <diagonal/>
    </border>
    <border diagonalUp="false" diagonalDown="false">
      <left style="thick"/>
      <right/>
      <top/>
      <bottom/>
      <diagonal/>
    </border>
    <border diagonalUp="false" diagonalDown="false">
      <left/>
      <right style="thick"/>
      <top/>
      <bottom/>
      <diagonal/>
    </border>
    <border diagonalUp="false" diagonalDown="false">
      <left style="thick"/>
      <right/>
      <top/>
      <bottom style="thick"/>
      <diagonal/>
    </border>
    <border diagonalUp="false" diagonalDown="false">
      <left/>
      <right/>
      <top/>
      <bottom style="thick"/>
      <diagonal/>
    </border>
    <border diagonalUp="false" diagonalDown="false">
      <left/>
      <right style="thick"/>
      <top/>
      <bottom style="thick"/>
      <diagonal/>
    </border>
  </borders>
  <cellStyleXfs count="3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8" fillId="0" borderId="0" applyFont="true" applyBorder="false" applyAlignment="true" applyProtection="false">
      <alignment horizontal="left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31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3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3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31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" xfId="3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31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13" fillId="0" borderId="0" xfId="31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13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0" xfId="31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31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31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16" fillId="0" borderId="0" xfId="31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0" xfId="3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0" xfId="31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3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0" xfId="3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31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0" xfId="31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6" fillId="0" borderId="0" xfId="3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3" fillId="0" borderId="0" xfId="31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" fillId="0" borderId="0" xfId="31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13" fillId="0" borderId="0" xfId="31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3" fillId="0" borderId="0" xfId="31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20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2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2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3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5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6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7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8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6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0" xfId="2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0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1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2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3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4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5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0" borderId="16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7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8" xfId="26" applyFont="true" applyBorder="true" applyAlignment="true" applyProtection="false">
      <alignment horizontal="left" vertical="bottom" textRotation="0" wrapText="false" indent="3" shrinkToFit="false"/>
      <protection locked="true" hidden="false"/>
    </xf>
    <xf numFmtId="164" fontId="28" fillId="0" borderId="18" xfId="26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28" fillId="0" borderId="19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0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1" xfId="26" applyFont="true" applyBorder="true" applyAlignment="true" applyProtection="false">
      <alignment horizontal="left" vertical="bottom" textRotation="0" wrapText="false" indent="3" shrinkToFit="false"/>
      <protection locked="true" hidden="false"/>
    </xf>
    <xf numFmtId="166" fontId="29" fillId="3" borderId="19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3" borderId="20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3" borderId="21" xfId="26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28" fillId="0" borderId="21" xfId="26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28" fillId="0" borderId="22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3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4" xfId="26" applyFont="true" applyBorder="true" applyAlignment="true" applyProtection="false">
      <alignment horizontal="left" vertical="bottom" textRotation="0" wrapText="false" indent="3" shrinkToFit="false"/>
      <protection locked="true" hidden="false"/>
    </xf>
    <xf numFmtId="164" fontId="28" fillId="0" borderId="25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20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21" xfId="26" applyFont="true" applyBorder="true" applyAlignment="true" applyProtection="false">
      <alignment horizontal="left" vertical="bottom" textRotation="0" wrapText="false" indent="3" shrinkToFit="false"/>
      <protection locked="true" hidden="false"/>
    </xf>
    <xf numFmtId="166" fontId="30" fillId="3" borderId="19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0" fillId="3" borderId="26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27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3" borderId="25" xfId="26" applyFont="true" applyBorder="true" applyAlignment="true" applyProtection="false">
      <alignment horizontal="left" vertical="bottom" textRotation="0" wrapText="false" indent="3" shrinkToFit="false"/>
      <protection locked="true" hidden="false"/>
    </xf>
    <xf numFmtId="164" fontId="30" fillId="0" borderId="8" xfId="2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6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7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0" borderId="26" xfId="2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5" xfId="26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0" fillId="0" borderId="10" xfId="3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3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3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3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3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36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" xfId="36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8" fillId="0" borderId="21" xfId="37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1" xfId="3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3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3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5" xfId="38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4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20" xfId="26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2" fillId="0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2" fillId="5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5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5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2" fillId="5" borderId="20" xfId="2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5" borderId="20" xfId="26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2" fillId="5" borderId="20" xfId="26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34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0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13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2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32" fillId="5" borderId="20" xfId="26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34" fillId="6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6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6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34" fillId="6" borderId="3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7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3" fillId="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7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3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36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6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6" fillId="0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3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32" fillId="5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5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3" fillId="5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32" fillId="5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5" borderId="0" xfId="26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6" fontId="3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0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13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4" fillId="7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7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6" fontId="34" fillId="6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34" fillId="6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6" fontId="34" fillId="8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32" fillId="8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8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3" fillId="8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32" fillId="8" borderId="0" xfId="26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2" fillId="8" borderId="0" xfId="26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3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1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2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7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1" fillId="7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7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4" fillId="9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9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9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9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9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33" fillId="2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2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5" fillId="2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5" fillId="2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6" fillId="9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9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7" fillId="9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9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9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9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7" fillId="8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8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7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3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4" fillId="9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4" fillId="9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7" fillId="9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20" applyFont="false" applyBorder="true" applyAlignment="true" applyProtection="true">
      <alignment horizontal="left" vertical="center" textRotation="0" wrapText="true" indent="0" shrinkToFit="false"/>
      <protection locked="false" hidden="false"/>
    </xf>
    <xf numFmtId="170" fontId="34" fillId="0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10" borderId="20" xfId="26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</cellXfs>
  <cellStyles count="25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yperkobling 2" xfId="21" builtinId="53" customBuiltin="true"/>
    <cellStyle name="Hyperkobling 3" xfId="22" builtinId="53" customBuiltin="true"/>
    <cellStyle name="Hyperlink 2" xfId="23" builtinId="53" customBuiltin="true"/>
    <cellStyle name="Normal 2" xfId="24" builtinId="53" customBuiltin="true"/>
    <cellStyle name="Normal 2 2" xfId="25" builtinId="53" customBuiltin="true"/>
    <cellStyle name="Normal 2 3" xfId="26" builtinId="53" customBuiltin="true"/>
    <cellStyle name="Normal 3" xfId="27" builtinId="53" customBuiltin="true"/>
    <cellStyle name="Normal 4" xfId="28" builtinId="53" customBuiltin="true"/>
    <cellStyle name="Normal 5" xfId="29" builtinId="53" customBuiltin="true"/>
    <cellStyle name="Normal 6" xfId="30" builtinId="53" customBuiltin="true"/>
    <cellStyle name="Normal 7" xfId="31" builtinId="53" customBuiltin="true"/>
    <cellStyle name="Tusenskille 2" xfId="32" builtinId="53" customBuiltin="true"/>
    <cellStyle name="Pivottabellhjørne" xfId="33" builtinId="53" customBuiltin="true"/>
    <cellStyle name="Pivottabellverdi" xfId="34" builtinId="53" customBuiltin="true"/>
    <cellStyle name="Pivottabellfelt" xfId="35" builtinId="53" customBuiltin="true"/>
    <cellStyle name="Pivottabellkategori" xfId="36" builtinId="53" customBuiltin="true"/>
    <cellStyle name="Pivottabelltittel" xfId="37" builtinId="53" customBuiltin="true"/>
    <cellStyle name="Pivottabellresultat" xfId="38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D9D9D9"/>
      <rgbColor rgb="FF808080"/>
      <rgbColor rgb="FF95B3D7"/>
      <rgbColor rgb="FF993366"/>
      <rgbColor rgb="FFF2F2F2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6F2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0.jpeg"/><Relationship Id="rId2" Type="http://schemas.openxmlformats.org/officeDocument/2006/relationships/image" Target="../media/image11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2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76680</xdr:colOff>
      <xdr:row>0</xdr:row>
      <xdr:rowOff>2520</xdr:rowOff>
    </xdr:from>
    <xdr:to>
      <xdr:col>3</xdr:col>
      <xdr:colOff>53640</xdr:colOff>
      <xdr:row>36</xdr:row>
      <xdr:rowOff>188280</xdr:rowOff>
    </xdr:to>
    <xdr:pic>
      <xdr:nvPicPr>
        <xdr:cNvPr id="0" name="Bilde 5" descr=""/>
        <xdr:cNvPicPr/>
      </xdr:nvPicPr>
      <xdr:blipFill>
        <a:blip r:embed="rId1"/>
        <a:stretch/>
      </xdr:blipFill>
      <xdr:spPr>
        <a:xfrm>
          <a:off x="76680" y="2520"/>
          <a:ext cx="10781280" cy="148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27000</xdr:colOff>
      <xdr:row>19</xdr:row>
      <xdr:rowOff>124200</xdr:rowOff>
    </xdr:from>
    <xdr:to>
      <xdr:col>2</xdr:col>
      <xdr:colOff>339120</xdr:colOff>
      <xdr:row>21</xdr:row>
      <xdr:rowOff>146880</xdr:rowOff>
    </xdr:to>
    <xdr:sp>
      <xdr:nvSpPr>
        <xdr:cNvPr id="1" name="CustomShape 1"/>
        <xdr:cNvSpPr/>
      </xdr:nvSpPr>
      <xdr:spPr>
        <a:xfrm>
          <a:off x="1084680" y="3993840"/>
          <a:ext cx="312120" cy="2944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5</xdr:col>
      <xdr:colOff>27000</xdr:colOff>
      <xdr:row>3</xdr:row>
      <xdr:rowOff>189000</xdr:rowOff>
    </xdr:from>
    <xdr:to>
      <xdr:col>6</xdr:col>
      <xdr:colOff>91440</xdr:colOff>
      <xdr:row>5</xdr:row>
      <xdr:rowOff>101160</xdr:rowOff>
    </xdr:to>
    <xdr:sp>
      <xdr:nvSpPr>
        <xdr:cNvPr id="2" name="CustomShape 1"/>
        <xdr:cNvSpPr/>
      </xdr:nvSpPr>
      <xdr:spPr>
        <a:xfrm>
          <a:off x="4431240" y="1118520"/>
          <a:ext cx="316440" cy="2937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27000</xdr:colOff>
      <xdr:row>25</xdr:row>
      <xdr:rowOff>174600</xdr:rowOff>
    </xdr:from>
    <xdr:to>
      <xdr:col>2</xdr:col>
      <xdr:colOff>339120</xdr:colOff>
      <xdr:row>27</xdr:row>
      <xdr:rowOff>101160</xdr:rowOff>
    </xdr:to>
    <xdr:sp>
      <xdr:nvSpPr>
        <xdr:cNvPr id="3" name="CustomShape 1"/>
        <xdr:cNvSpPr/>
      </xdr:nvSpPr>
      <xdr:spPr>
        <a:xfrm>
          <a:off x="1084680" y="5079240"/>
          <a:ext cx="312120" cy="2934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27000</xdr:colOff>
      <xdr:row>34</xdr:row>
      <xdr:rowOff>174240</xdr:rowOff>
    </xdr:from>
    <xdr:to>
      <xdr:col>2</xdr:col>
      <xdr:colOff>339120</xdr:colOff>
      <xdr:row>36</xdr:row>
      <xdr:rowOff>100440</xdr:rowOff>
    </xdr:to>
    <xdr:sp>
      <xdr:nvSpPr>
        <xdr:cNvPr id="4" name="CustomShape 1"/>
        <xdr:cNvSpPr/>
      </xdr:nvSpPr>
      <xdr:spPr>
        <a:xfrm>
          <a:off x="1084680" y="6717240"/>
          <a:ext cx="312120" cy="2930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46080</xdr:colOff>
      <xdr:row>1</xdr:row>
      <xdr:rowOff>105480</xdr:rowOff>
    </xdr:from>
    <xdr:to>
      <xdr:col>16</xdr:col>
      <xdr:colOff>613800</xdr:colOff>
      <xdr:row>17</xdr:row>
      <xdr:rowOff>17640</xdr:rowOff>
    </xdr:to>
    <xdr:pic>
      <xdr:nvPicPr>
        <xdr:cNvPr id="5" name="Bilde 2" descr=""/>
        <xdr:cNvPicPr/>
      </xdr:nvPicPr>
      <xdr:blipFill>
        <a:blip r:embed="rId1"/>
        <a:stretch/>
      </xdr:blipFill>
      <xdr:spPr>
        <a:xfrm>
          <a:off x="6868800" y="577080"/>
          <a:ext cx="4316760" cy="294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30960</xdr:colOff>
      <xdr:row>22</xdr:row>
      <xdr:rowOff>25200</xdr:rowOff>
    </xdr:from>
    <xdr:to>
      <xdr:col>17</xdr:col>
      <xdr:colOff>295560</xdr:colOff>
      <xdr:row>30</xdr:row>
      <xdr:rowOff>13320</xdr:rowOff>
    </xdr:to>
    <xdr:pic>
      <xdr:nvPicPr>
        <xdr:cNvPr id="6" name="Bilde 4" descr=""/>
        <xdr:cNvPicPr/>
      </xdr:nvPicPr>
      <xdr:blipFill>
        <a:blip r:embed="rId2"/>
        <a:stretch/>
      </xdr:blipFill>
      <xdr:spPr>
        <a:xfrm>
          <a:off x="6853680" y="4349880"/>
          <a:ext cx="4638600" cy="1442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686160</xdr:colOff>
      <xdr:row>0</xdr:row>
      <xdr:rowOff>0</xdr:rowOff>
    </xdr:from>
    <xdr:to>
      <xdr:col>8</xdr:col>
      <xdr:colOff>304920</xdr:colOff>
      <xdr:row>45</xdr:row>
      <xdr:rowOff>19800</xdr:rowOff>
    </xdr:to>
    <xdr:pic>
      <xdr:nvPicPr>
        <xdr:cNvPr id="7" name="Bilde 2" descr=""/>
        <xdr:cNvPicPr/>
      </xdr:nvPicPr>
      <xdr:blipFill>
        <a:blip r:embed="rId1"/>
        <a:stretch/>
      </xdr:blipFill>
      <xdr:spPr>
        <a:xfrm>
          <a:off x="686160" y="0"/>
          <a:ext cx="5663880" cy="710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68760</xdr:colOff>
      <xdr:row>0</xdr:row>
      <xdr:rowOff>2520</xdr:rowOff>
    </xdr:from>
    <xdr:to>
      <xdr:col>13</xdr:col>
      <xdr:colOff>521640</xdr:colOff>
      <xdr:row>45</xdr:row>
      <xdr:rowOff>32760</xdr:rowOff>
    </xdr:to>
    <xdr:pic>
      <xdr:nvPicPr>
        <xdr:cNvPr id="8" name="Bilde 3" descr=""/>
        <xdr:cNvPicPr/>
      </xdr:nvPicPr>
      <xdr:blipFill>
        <a:blip r:embed="rId1"/>
        <a:stretch/>
      </xdr:blipFill>
      <xdr:spPr>
        <a:xfrm>
          <a:off x="68760" y="2520"/>
          <a:ext cx="10276200" cy="7116840"/>
        </a:xfrm>
        <a:prstGeom prst="rect">
          <a:avLst/>
        </a:prstGeom>
        <a:ln>
          <a:noFill/>
        </a:ln>
      </xdr:spPr>
    </xdr:pic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364">
  <cacheSource type="worksheet">
    <worksheetSource ref="A1:L365" sheet="Lørdag"/>
  </cacheSource>
  <cacheFields count="12">
    <cacheField name="Start&#10;Finale" numFmtId="0">
      <sharedItems count="17">
        <n v="0.5625"/>
        <n v="0.576388888888889"/>
        <n v="0.611111111111111"/>
        <n v="0.625"/>
        <n v="0.638888888888889"/>
        <n v="0.722222222222222"/>
        <n v="0.743055555555555"/>
        <s v="Finale"/>
        <s v="Finale A"/>
        <s v="Finale B"/>
        <s v="Heat 1"/>
        <s v="Heat 2"/>
        <s v="Heat 3"/>
        <s v="Heat 4"/>
        <s v="Semi A"/>
        <s v="Semi B"/>
        <m/>
      </sharedItems>
    </cacheField>
    <cacheField name="LØP&#10;NR" numFmtId="0">
      <sharedItems count="35">
        <n v="101"/>
        <n v="102"/>
        <n v="103"/>
        <n v="104"/>
        <n v="105"/>
        <n v="107"/>
        <n v="108"/>
        <n v="109"/>
        <n v="110"/>
        <n v="111"/>
        <n v="112"/>
        <n v="113"/>
        <n v="114"/>
        <n v="115"/>
        <n v="117"/>
        <n v="118"/>
        <n v="119"/>
        <n v="120"/>
        <n v="121"/>
        <n v="122"/>
        <n v="123"/>
        <n v="124"/>
        <n v="125"/>
        <n v="126"/>
        <n v="127"/>
        <n v="129"/>
        <n v="130"/>
        <n v="131"/>
        <n v="132"/>
        <n v="133"/>
        <n v="135"/>
        <n v="136"/>
        <n v="137"/>
        <s v="Løp nr"/>
        <m/>
      </sharedItems>
    </cacheField>
    <cacheField name="Plass-&#10;ering" numFmtId="0">
      <sharedItems count="9">
        <n v="1"/>
        <n v="2"/>
        <n v="3"/>
        <n v="4"/>
        <n v="5"/>
        <n v="6"/>
        <s v="1&#10;Nordisk&#10;student-&#10;mester"/>
        <s v="Plassering"/>
        <m/>
      </sharedItems>
    </cacheField>
    <cacheField name="Tid" numFmtId="0">
      <sharedItems count="274">
        <n v="0.00140856481481481"/>
        <n v="0.00141435185185185"/>
        <n v="0.00144444444444444"/>
        <n v="0.00146412037037037"/>
        <n v="0.00146527777777778"/>
        <n v="0.00148263888888889"/>
        <n v="0.0015"/>
        <n v="0.00150925925925926"/>
        <n v="0.00151273148148148"/>
        <n v="0.00151851851851852"/>
        <n v="0.00153472222222222"/>
        <n v="0.00153587962962963"/>
        <n v="0.00153703703703704"/>
        <n v="0.00156365740740741"/>
        <n v="0.00166898148148148"/>
        <n v="0.00167013888888889"/>
        <n v="0.0016724537037037"/>
        <n v="0.00169907407407407"/>
        <n v="0.0017662037037037"/>
        <n v="0.00176967592592593"/>
        <n v="0.0018125"/>
        <n v="0.00193055555555556"/>
        <n v="0.00196064814814815"/>
        <n v="0.0020474537037037"/>
        <n v="0.00208912037037037"/>
        <n v="0.00211226851851852"/>
        <n v="0.00229513888888889"/>
        <n v="0.0023287037037037"/>
        <n v="0.00243055555555556"/>
        <n v="0.00243402777777778"/>
        <n v="0.00257638888888889"/>
        <n v="0.00266550925925926"/>
        <n v="0.00271180555555556"/>
        <n v="0.00271643518518519"/>
        <n v="0.00275347222222222"/>
        <n v="0.00275462962962963"/>
        <n v="0.0027662037037037"/>
        <n v="0.00277199074074074"/>
        <n v="0.00279050925925926"/>
        <n v="0.0028125"/>
        <n v="0.0028287037037037"/>
        <n v="0.00287615740740741"/>
        <n v="0.00288541666666667"/>
        <n v="0.00288657407407407"/>
        <n v="0.00289351851851852"/>
        <n v="0.00290856481481481"/>
        <n v="0.00290972222222222"/>
        <n v="0.00291782407407407"/>
        <n v="0.00292592592592593"/>
        <n v="0.00294212962962963"/>
        <n v="0.00295023148148148"/>
        <n v="0.00301157407407407"/>
        <n v="0.00301273148148148"/>
        <n v="0.00301736111111111"/>
        <n v="0.00301967592592593"/>
        <n v="0.00302893518518519"/>
        <n v="0.00305092592592593"/>
        <n v="0.00307523148148148"/>
        <n v="0.0030775462962963"/>
        <n v="0.00307986111111111"/>
        <n v="0.00309953703703704"/>
        <n v="0.0031099537037037"/>
        <n v="0.00312152777777778"/>
        <n v="0.00313425925925926"/>
        <n v="0.00316435185185185"/>
        <n v="0.00317013888888889"/>
        <n v="0.0031724537037037"/>
        <n v="0.00317824074074074"/>
        <n v="0.0031875"/>
        <n v="0.00319560185185185"/>
        <n v="0.00319675925925926"/>
        <n v="0.00321180555555556"/>
        <n v="0.00324305555555556"/>
        <n v="0.00325810185185185"/>
        <n v="0.0032662037037037"/>
        <n v="0.00327199074074074"/>
        <n v="0.00327893518518519"/>
        <n v="0.00329050925925926"/>
        <n v="0.00329166666666667"/>
        <n v="0.00330092592592593"/>
        <n v="0.00330208333333333"/>
        <n v="0.00330324074074074"/>
        <n v="0.0033275462962963"/>
        <n v="0.00334375"/>
        <n v="0.00334837962962963"/>
        <n v="0.0033599537037037"/>
        <n v="0.00337037037037037"/>
        <n v="0.003375"/>
        <n v="0.00337847222222222"/>
        <n v="0.00341550925925926"/>
        <n v="0.00342013888888889"/>
        <n v="0.00346180555555556"/>
        <n v="0.00346990740740741"/>
        <n v="0.00350694444444444"/>
        <n v="0.00351041666666667"/>
        <n v="0.00353472222222222"/>
        <n v="0.00361805555555556"/>
        <n v="0.003625"/>
        <n v="0.0036724537037037"/>
        <n v="0.0036875"/>
        <n v="0.00369791666666667"/>
        <n v="0.00371990740740741"/>
        <n v="0.00375231481481481"/>
        <n v="0.00395138888888889"/>
        <n v="0.00402893518518519"/>
        <n v="0.00405902777777778"/>
        <n v="0.00484722222222222"/>
        <n v="0.00485763888888889"/>
        <n v="0.00490162037037037"/>
        <n v="0.00502893518518519"/>
        <n v="0.00509375"/>
        <n v="0.00509837962962963"/>
        <n v="0.00512268518518519"/>
        <n v="0.005125"/>
        <n v="0.00513078703703704"/>
        <n v="0.0051400462962963"/>
        <n v="0.00514467592592593"/>
        <n v="0.00514930555555556"/>
        <n v="0.00516782407407407"/>
        <n v="0.0051875"/>
        <n v="0.00519907407407407"/>
        <n v="0.00521759259259259"/>
        <n v="0.00521990740740741"/>
        <n v="0.00525347222222222"/>
        <n v="0.00528472222222222"/>
        <n v="0.00528703703703704"/>
        <n v="0.0052962962962963"/>
        <n v="0.00530671296296296"/>
        <n v="0.00531018518518519"/>
        <n v="0.00531481481481482"/>
        <n v="0.00531944444444445"/>
        <n v="0.00532060185185185"/>
        <n v="0.00536226851851852"/>
        <n v="0.00537731481481482"/>
        <n v="0.0053900462962963"/>
        <n v="0.00539351851851852"/>
        <n v="0.00539699074074074"/>
        <n v="0.00539930555555556"/>
        <n v="0.00542708333333333"/>
        <n v="0.00544560185185185"/>
        <n v="0.00545486111111111"/>
        <n v="0.00546643518518519"/>
        <n v="0.00549537037037037"/>
        <n v="0.00551041666666667"/>
        <n v="0.00551736111111111"/>
        <n v="0.00551851851851852"/>
        <n v="0.00552662037037037"/>
        <n v="0.00553819444444444"/>
        <n v="0.00557175925925926"/>
        <n v="0.00558564814814815"/>
        <n v="0.00562037037037037"/>
        <n v="0.00563888888888889"/>
        <n v="0.00565046296296296"/>
        <n v="0.00565740740740741"/>
        <n v="0.00566203703703704"/>
        <n v="0.00566666666666667"/>
        <n v="0.00567013888888889"/>
        <n v="0.00570138888888889"/>
        <n v="0.0057025462962963"/>
        <n v="0.00571180555555556"/>
        <n v="0.00572916666666667"/>
        <n v="0.00574074074074074"/>
        <n v="0.00574537037037037"/>
        <n v="0.00575115740740741"/>
        <n v="0.00576157407407407"/>
        <n v="0.00576388888888889"/>
        <n v="0.00577314814814815"/>
        <n v="0.00577430555555556"/>
        <n v="0.00578240740740741"/>
        <n v="0.00578472222222222"/>
        <n v="0.00578935185185185"/>
        <n v="0.00580787037037037"/>
        <n v="0.00581828703703704"/>
        <n v="0.00581944444444445"/>
        <n v="0.00582175925925926"/>
        <n v="0.00584606481481482"/>
        <n v="0.00584837962962963"/>
        <n v="0.00585300925925926"/>
        <n v="0.00585416666666667"/>
        <n v="0.0058599537037037"/>
        <n v="0.00586574074074074"/>
        <n v="0.0058900462962963"/>
        <n v="0.00589236111111111"/>
        <n v="0.00589467592592593"/>
        <n v="0.00589814814814815"/>
        <n v="0.00590856481481482"/>
        <n v="0.0059224537037037"/>
        <n v="0.00592708333333333"/>
        <n v="0.00594675925925926"/>
        <n v="0.00594907407407407"/>
        <n v="0.00596990740740741"/>
        <n v="0.00597106481481481"/>
        <n v="0.00597453703703704"/>
        <n v="0.00597800925925926"/>
        <n v="0.00598263888888889"/>
        <n v="0.0059837962962963"/>
        <n v="0.00599189814814815"/>
        <n v="0.00599421296296296"/>
        <n v="0.00600810185185185"/>
        <n v="0.00602083333333333"/>
        <n v="0.00602430555555556"/>
        <n v="0.00602777777777778"/>
        <n v="0.00603240740740741"/>
        <n v="0.0060474537037037"/>
        <n v="0.00606018518518519"/>
        <n v="0.00607986111111111"/>
        <n v="0.00608101851851852"/>
        <n v="0.00609027777777778"/>
        <n v="0.00609143518518519"/>
        <n v="0.00609606481481482"/>
        <n v="0.0061087962962963"/>
        <n v="0.00613541666666667"/>
        <n v="0.00615277777777778"/>
        <n v="0.00615509259259259"/>
        <n v="0.00615972222222222"/>
        <n v="0.00617708333333333"/>
        <n v="0.00618287037037037"/>
        <n v="0.00618518518518519"/>
        <n v="0.0061875"/>
        <n v="0.00619097222222222"/>
        <n v="0.00619791666666667"/>
        <n v="0.00622569444444444"/>
        <n v="0.00623958333333333"/>
        <n v="0.00624652777777778"/>
        <n v="0.00626851851851852"/>
        <n v="0.00627662037037037"/>
        <n v="0.00628472222222222"/>
        <n v="0.00631365740740741"/>
        <n v="0.00633101851851852"/>
        <n v="0.00634490740740741"/>
        <n v="0.00634837962962963"/>
        <n v="0.00634953703703704"/>
        <n v="0.00636921296296296"/>
        <n v="0.00637384259259259"/>
        <n v="0.00638657407407408"/>
        <n v="0.00640625"/>
        <n v="0.00641782407407408"/>
        <n v="0.00641898148148148"/>
        <n v="0.0064224537037037"/>
        <n v="0.00644328703703704"/>
        <n v="0.00646875"/>
        <n v="0.00649189814814815"/>
        <n v="0.00649421296296296"/>
        <n v="0.00656944444444444"/>
        <n v="0.00658796296296296"/>
        <n v="0.00659606481481482"/>
        <n v="0.00659722222222222"/>
        <n v="0.00663194444444444"/>
        <n v="0.00664930555555556"/>
        <n v="0.00665162037037037"/>
        <n v="0.00667476851851852"/>
        <n v="0.00667592592592593"/>
        <n v="0.00671875"/>
        <n v="0.0067337962962963"/>
        <n v="0.00674305555555556"/>
        <n v="0.00675810185185185"/>
        <n v="0.00679050925925926"/>
        <n v="0.00684259259259259"/>
        <n v="0.00691435185185185"/>
        <n v="0.00693981481481482"/>
        <n v="0.00697453703703704"/>
        <n v="0.00699305555555556"/>
        <n v="0.00699652777777778"/>
        <n v="0.00702893518518518"/>
        <n v="0.00710648148148148"/>
        <n v="0.00719097222222222"/>
        <n v="0.00719328703703704"/>
        <n v="0.00766087962962963"/>
        <n v="0.00778587962962963"/>
        <s v=" "/>
        <s v="dnf"/>
        <s v="dns"/>
        <s v="Tid"/>
        <m/>
      </sharedItems>
    </cacheField>
    <cacheField name="Start&#10;nr" numFmtId="0">
      <sharedItems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m/>
      </sharedItems>
    </cacheField>
    <cacheField name="Kjønn" numFmtId="0">
      <sharedItems count="5">
        <s v="D"/>
        <s v="D "/>
        <s v="H"/>
        <s v="Åpen"/>
        <m/>
      </sharedItems>
    </cacheField>
    <cacheField name="Klasse" numFmtId="0">
      <sharedItems count="11">
        <s v="DS"/>
        <s v="JA"/>
        <s v="JB"/>
        <s v="JC"/>
        <s v="M"/>
        <s v="MF"/>
        <s v="Nybeg."/>
        <s v="S"/>
        <s v="SLv"/>
        <s v="Student"/>
        <m/>
      </sharedItems>
    </cacheField>
    <cacheField name="Båttype" numFmtId="0">
      <sharedItems count="9">
        <s v="1x"/>
        <s v="2-"/>
        <s v="2x"/>
        <s v="4-"/>
        <s v="4x"/>
        <s v="8+"/>
        <s v="Para"/>
        <s v="Åpen"/>
        <m/>
      </sharedItems>
    </cacheField>
    <cacheField name="Distanse" numFmtId="0">
      <sharedItems count="5">
        <n v="1000"/>
        <s v="1000 m"/>
        <s v="2000 m"/>
        <s v="500 m"/>
        <m/>
      </sharedItems>
    </cacheField>
    <cacheField name="Roklubb" numFmtId="0">
      <sharedItems count="72">
        <s v="Bagsværd Roklub"/>
        <s v="Bagsværd Roklub&#10;Københavns Roklub&#10;Danske Studenters Roklub&#10;Bagsværd Roklub"/>
        <s v="Bergens Roklub&#10;Stavanger Roklub"/>
        <s v="Bærum Roklubb"/>
        <s v="Bærum Roklubb&#10;Christiania Roklub"/>
        <s v="Bærum Roklubb&#10;Horten Roklubb"/>
        <s v="Bærum Roklubb 1"/>
        <s v="Bærum Roklubb 2"/>
        <s v="Christiania Roklub"/>
        <s v="Christiania Roklub 1"/>
        <s v="Christiania Roklub 2"/>
        <s v="Danmark"/>
        <s v="Danmark reserve (Aarhus Roklub)"/>
        <s v="Drammen Roklubb"/>
        <s v="Drammen Roklubb "/>
        <s v="Drammen Roklubb  1"/>
        <s v="Drammen Roklubb  2"/>
        <s v="Drammen Roklubb  3"/>
        <s v="Falkenbergs RK"/>
        <s v="Fana Roklubb"/>
        <s v="FINLAND"/>
        <s v="Fredriksstad Roklub"/>
        <s v="Hadsund"/>
        <s v="Hadsund&#10;Randers"/>
        <s v="Hammarby IF Roddförening"/>
        <s v="Holstebro Roklub"/>
        <s v="Holstebro Roklub&#10;Silkeborg Roklub&#10;Holsterbro Roklub&#10;Roskilde Roklub"/>
        <s v="Horten Roklubb"/>
        <s v="Horten Roklubb&#10;Sarpsborg Roklubb"/>
        <s v="Hämeenlinnan Soutajat"/>
        <s v="Jämsänjoen Soutuveikot"/>
        <s v="Jönköpings RS"/>
        <s v="Kristiansand Roklubb"/>
        <s v="Kungälvs RK"/>
        <s v="Kungälvs RK&#10;Mölndals RK"/>
        <s v="Kungälvs RK 1"/>
        <s v="Lappeenrannnan Soutajat"/>
        <s v="Moss Roklubb"/>
        <s v="Mölndals Roddklubb"/>
        <s v="Mölndals Roddklubb 1"/>
        <s v="Mölndals Roddklubb 2"/>
        <s v="Neste Rowing Club&#10;Valkekosken Vesiveikot"/>
        <s v="Norges Roforbund"/>
        <s v="Norske Studenters Roklub"/>
        <s v="NTNUI"/>
        <s v="Ormsund Roklub"/>
        <s v="Os Roklubb&#10;Fana Roklubb"/>
        <s v="Oslostudentenes Idrettsklubb"/>
        <s v="Randers"/>
        <s v="Sandefjord Roklubb"/>
        <s v="Sarpsborg Roklubb"/>
        <s v="Sarpsborg Roklubb&#10;Horten Roklubb"/>
        <s v="Sarpsborg Roklubb "/>
        <s v="SMARK"/>
        <s v="SPIF"/>
        <s v="Stavanger Roklub"/>
        <s v="Stavanger Roklub 1"/>
        <s v="Stavanger Roklub 2"/>
        <s v="Sverige"/>
        <s v="Sverige SWE 1"/>
        <s v="Sverige SWE 2"/>
        <s v="SverigeSWE 1"/>
        <s v="Tako Rowing Club"/>
        <s v="Trondhjems Roklubb"/>
        <s v="Turun Soutajat -Åbo Roddare"/>
        <s v="Tønsberg Roklub"/>
        <s v="VVV"/>
        <s v="Aalborg Universitet"/>
        <s v="Aalesunds Roklub"/>
        <s v="Aalesunds Roklub&#10;Tønsberg Roklub"/>
        <s v="Årungen Ro- og Kajakklubb"/>
        <m/>
      </sharedItems>
    </cacheField>
    <cacheField name="Roere" numFmtId="0">
      <sharedItems count="229">
        <s v="Adrian Lund"/>
        <s v="Agnes Fredriksson"/>
        <s v="Ahmet Rapi"/>
        <s v="Aksel Wergeland&#10;Einar Bjørvik"/>
        <s v="Albert Bälter&#10;Elis Sundberg&#10;Arthur Åsberg&#10;Andreas Eriksson"/>
        <s v="Aleksander Gjuvsland"/>
        <s v="Alexander Sander Stundal de Vos&#10;Thov Espeseth&#10;Trym Ares Lilleskare&#10;Knut Emil André Svanes Ljunggren"/>
        <s v="Alexander Young&#10;Erik Delryd"/>
        <s v="Amanda Helseth"/>
        <s v="Amy Dickinson&#10;Ada MacKeith"/>
        <s v="André Salmi"/>
        <s v="Andrea Willand-Evensen&#10;Mari Hasle Falch"/>
        <s v="Andy Toha"/>
        <s v="Anna Edine Lind Jodalen&#10;Nicoline Lovise Lindstrøm"/>
        <s v="Anna Luna Bjønnes Yngsdal"/>
        <s v="Anna Luna Bjønnes Yngsdal&#10;Tyra Eklo Hjemdal"/>
        <s v="Anna Stormats&#10;Matilda Wallin&#10;Mata Sahr Trogen&#10;Thea Ingvarsson&#10;Ellen Hedenberg&#10;Bella Häggström&#10;Annie Nyman&#10;Elin Brischewski&#10;Cox: Andy Toha"/>
        <s v="Anne Marie Waage Enger&#10;Linn Ansteensen Haugli&#10;Connie Iren Senland Fidje&#10;Andrea Sætersdal"/>
        <s v="Anni Keisanen"/>
        <s v="Antti Koiranen&#10;Theodor Kivistö"/>
        <s v="Arvid Lundqvist&#10;Gustav Hallgren"/>
        <s v="Ask Christensen Breivik&#10;Martin Duesund&#10;Benedikt Stiegler Folgerø&#10;Erik Odfjell"/>
        <s v="Astrid Fejfer"/>
        <s v="Astrid Kirstine Kofoed"/>
        <s v="Audun Grepperud"/>
        <s v="August Holth-Siegel"/>
        <s v="August Wisholm"/>
        <s v="Aurora Begaj"/>
        <s v="Aurora Begaj&#10;Pia Antonsen Thime"/>
        <s v="Benjamin Helland Nærsnes"/>
        <s v="Bjørn-Jostein Singstad&#10;Markus Christensen&#10;Vebjørn Træet Gilberg&#10;James Archibald Mackenzie Roberts&#10;Nicolay Bjønnes&#10;Sverre Vinje&#10;Sindre Skotum&#10;Bjørge Bakke&#10;Cox: Synnøve Gillebo Foss"/>
        <s v="Bjørn-Ola Morrath Bexrud"/>
        <s v="Brage Leite Rimstad"/>
        <s v="Bror Henrik Flyen Storsten&#10;Kristian Lorentzen"/>
        <s v="Bror Henrik Flyen Storsten&#10;Oscar Johan Høeg Wohlfahrt&#10;Hugo Haavind&#10;Trygve Bye Løken&#10;Alexander Blom Tindlund&#10;Petter Arnøy&#10;Nicolai Fongaard&#10;Kristian Lorentzen&#10;Cox: Ella Marie Hegge"/>
        <s v="Caitlin Isabelle Aalders"/>
        <s v="Caitlin Isabelle Aalders&#10;Ragnhild Wilhelmine Winther"/>
        <s v="Camilla Kjeseth&#10;Hedda Roth&#10;Caroline Østbø&#10;Siri Tønnessen&#10;Sigrid Nilsen&#10;Karoline Berset&#10;Nicoline Lovise Lindstrøm&#10;Anna Edine Lind Jodalen&#10;Cox: Helene Kjeseth"/>
        <s v="Caroline Østbø"/>
        <s v="Casper Girke&#10;Jeroen Grimmelikhuijzen&#10;Aske Storm&#10;Rasmus Lind"/>
        <s v="Casper Lindballe&#10;Tobias Bork Kristensen"/>
        <s v="Christian Juven Brandt&#10;Håkon Villum Hansen"/>
        <s v="Christian Juven Brandt&#10;Håkon Villum Hansen&#10;Peter Anker Hassel&#10;Andrea Willand-Evensen"/>
        <s v="Christian Søndergaard&#10;Nikolaj Dalbøl&#10;Tobias Kramer&#10;Simon Mikkelsen"/>
        <s v="Diderik Fabian Sørby Skjønhaug&#10;NN"/>
        <s v="Edvard Thomas Høeg Wohlfahrt"/>
        <s v="Edvard Wohlfahrt"/>
        <s v="Edvin Ingvaldsen"/>
        <s v="Edvin Ingvaldsen&#10;Erik Kyvik"/>
        <s v="Edvin Öhman&#10;Daniel Aronsson"/>
        <s v="Elias Haavisto"/>
        <s v="Elias Loe Eritsland"/>
        <s v="Elias Mahler&#10;Åsmund Olai Sand-Larsen"/>
        <s v="Elias Roth"/>
        <s v="Elin Lindroth"/>
        <s v="Ella Marie Hegge&#10;Marie Glomnes Rudi&#10;Fabia Dybwad Emblem&#10;Lisa Nakamoto Byberg"/>
        <s v="Elliot Moran&#10;Emil Freudenthal&#10;Matthias Johansson&#10;Hugo Nerud"/>
        <s v="Emil Martin Bülow-Berntzen Johansen"/>
        <s v="Emma Braad Olesen&#10;Mathilde Hjorth"/>
        <s v="Emma Dahl"/>
        <s v="Emmi Persson&#10;Matilda Wallin"/>
        <s v="Erik Bailey"/>
        <s v="Erik Bailey&#10;Adam Andolf"/>
        <s v="Erik Hein"/>
        <s v="Erik Källström"/>
        <s v="Erik Källström&#10;William Okdahl&#10;Johan Lysemark&#10;Mark Eskilsson"/>
        <s v="Erik Molværsmyr&#10;Jonas Markus Aksland Engelsgaard"/>
        <s v="Erik Molværsmyr&#10;Jonas Markus Aksland Engelsgaard&#10;Mathias Grøsfjeld&#10;Martin Nikolai Ortiz Tegle"/>
        <s v="Erik Vaktskjold&#10;Heine Jansen Heggebø"/>
        <s v="Erika Roth"/>
        <s v="Erika Roth&#10;Live Strømshoved"/>
        <s v="Eva Povlsgaard Nilsen&#10;Kim Tanja Hejselbak Nørgaard&#10;Camilla Frølund Damgaard Madsen&#10;Christina Nørnberg Heinrichsen&#10;Mette Lousie Merrild Karer&#10;Marie Møller Nielsen&#10;Line Thomsen&#10;Ann-Marie Sydow Krogh Pedersen&#10;cox: Anne Louise Bergstrøm"/>
        <s v="Felix Broberg&#10;Casper Johansson&#10;Malte Andersson&#10;Gustav Hallgren"/>
        <s v="Frederik Bertelsen"/>
        <s v="Frederik G Lund&#10;Oliver Schiltknecht"/>
        <s v="Frederik G Lund&#10;Oliver Schiltknecht&#10;Casper Lindballe&#10;Tobias Bork Kristensen"/>
        <s v="Fredrik Reite"/>
        <s v="Gabriel Hoffsten"/>
        <s v="Gordon Michael Crowe"/>
        <s v="Hampus Vestberg-Heltne"/>
        <s v="Harry Bailey"/>
        <s v="Helene Kjeseth"/>
        <s v="Henrik Glittenberg&#10;Marius Pedersen"/>
        <s v="Henrikke Enstad Haraldseth"/>
        <s v="Håkon Emiil Heir&#10;Marcus Midtun"/>
        <s v="Ida Blomstrand&#10;Sofie Vikkelsøe"/>
        <s v="Isabella Okdahl&#10;Moa Karlsson"/>
        <s v="Isak Birkeholm"/>
        <s v="Isak Vartal-Gjerde"/>
        <s v="Ivar Hommefoss Brunstad"/>
        <s v="Ivar Håkansson"/>
        <s v="Jacob Gundersen&#10;Håkon Grønberg Møller"/>
        <s v="Jakob Helland Nærsnes"/>
        <s v="Jim Fröblom"/>
        <s v="Johan Källström&#10;Ruben Rapi"/>
        <s v="Johan Lysemark"/>
        <s v="Johan Lysemark&#10;Mark Eskilsson"/>
        <s v="Johan Poulsen"/>
        <s v="Johan Sebastian Remmen"/>
        <s v="Johanne Andrea Hægh Asakskogen&#10;Helga Marie Løvenskiold Kveseth"/>
        <s v="Jonas Slettemark Juel"/>
        <s v="Jonas Willand-Evensen"/>
        <s v="Jonathan Kvalvaag Dysvik"/>
        <s v="Jonathan Wang-Norderud"/>
        <s v="Jonathan Wang-Norderud&#10;Andreas Dugstad Sørskaar&#10;Erik Johansen&#10;Tinius Halvdan Wilhelmsen"/>
        <s v="Jonathan Wang-Norderud&#10;Marius Bjørn-Hansen Ahlsand"/>
        <s v="Jonna Pettersson"/>
        <s v="Joonas Jousimo&#10;Antton Helmi"/>
        <s v="Juho Salonen"/>
        <s v="Jørgen Mjøs Nilsson"/>
        <s v="Jørgen Mjøs Nilsson&#10;Robin Fjeldstad"/>
        <s v="Kaisa Nevalainen"/>
        <s v="Kamille Aurora Hagen Breivik"/>
        <s v="Karen Mortensen&#10;Stine Højager Nielsen&#10;Emma Braad Olesen&#10;Mathilde Hjorth&#10;Mathilde Kiilgaard&#10;Cecilie Brunnich&#10;Christine Cardel&#10;Marie Ramm&#10;Cox: Astrid Kristine Kofoed"/>
        <s v="Karoline Berset&#10;Ida Kyvik Sandvik"/>
        <s v="Karoline Rydland Masch"/>
        <s v="Kasper Bruun Frantzen"/>
        <s v="Kian Harati"/>
        <s v="Kian Harati&#10;Frederik Bertelsen&#10;Elias Roth&#10;Oliver Bach"/>
        <s v="Klara Nyman&#10;Agnes Fredriksson (Mölndal"/>
        <s v="Knut Emil André Svanes Ljunggren&#10;Oliver Asgeir Bjarkhaug Nilsen"/>
        <s v="Kristine Tønnessen"/>
        <s v="Kristoffer Lorentzen"/>
        <s v="Kristoffer Lorentzen&#10;Sverre Vinje"/>
        <s v="Kaare Mortensen"/>
        <s v="Lars Martin Benske"/>
        <s v="Lars-Olof Löfman&#10;Jan Andersson&#10;Claes Hugoson&#10;Christer Corneliusson"/>
        <s v="Latitia Panero Bommer&#10;Rikke Køchs Nielsen&#10;ClaraHornnæss&#10;Kristine Søndergaard Hansen"/>
        <s v="Laura Boldsen"/>
        <s v="Lisabeth Angell Andersen"/>
        <s v="Lise Meinike Dørre"/>
        <s v="Live Strømshoved"/>
        <s v="Maiju Kainlauri"/>
        <s v="Maja Andersson"/>
        <s v="Marcus Midtun"/>
        <s v="Marcus Stundal de Vos&#10;Anders Wiencke Grøgaard"/>
        <s v="Marcus Stundal de Vos&#10;Knut Emil André Svanes Ljunggren&#10;Oliver Asgeir Bjarkhaug Nilsen&#10;Anders Wiencke Grøgaard"/>
        <s v="Mari Hasle Falch"/>
        <s v="Maria Grønberg Møller"/>
        <s v="Marie Ramm&#10;Cecilie Brünnich Sørensen&#10;Mathilde Kiilgaard&#10;Christine Cardel"/>
        <s v="Marius Bjørn-Hansen Ahlsand"/>
        <s v="Mark Eskilsson"/>
        <s v="Markus Christenssen&#10;Sander Aakerholt"/>
        <s v="Markus Seiler"/>
        <s v="Marte Morgenlie Skei&#10;Aasta Gran Andreassen"/>
        <s v="Martin Rognerud Juvet"/>
        <s v="Martin Rognerud Juvet&#10;Simen Meinike Dørre"/>
        <s v="Mathias Grøsfjeld&#10;Martin Nikolai Ortiz Tegle"/>
        <s v="Mats Heian Lofstad"/>
        <s v="Mikkel Paetau&#10;Martin Ask Klausholt Andersen&#10;Jesper Quist Jensen&#10;Simon Meijer&#10;Nils Daniel Knuckel Knudsen&#10;Esben Ravn&#10;Troels Dalgård Danielsen&#10;Simon Staal Nielsen&#10;cox: Søren Bagger Christensen"/>
        <s v="Mikko Karppinen"/>
        <s v="Moa Lundqvist&#10;Märta Karlsson&#10;Klara Nyman&#10;Agnes Fredriksson (Mölndals RK)"/>
        <s v="Moritz Lücke&#10;Melker Persson"/>
        <s v="Märta Karlsson"/>
        <s v="Märta Karlsson&#10;Moa Lundqvist"/>
        <s v="Naberd Bakir Mustafa"/>
        <s v="Nicolai Enstad Haraldseth"/>
        <s v="Nicolai Enstad Haraldseth&#10;Diderik Fabian Sørby Skjønhaug"/>
        <s v="Nils Hugoson&#10;Edvin Karlsson"/>
        <s v="Nor Bakir Mustafa"/>
        <s v="Nor Bakir Mustafa&#10;Tormod Simonsen"/>
        <s v="Ole Amund Storlien"/>
        <s v="Olida Nesset"/>
        <s v="Oliver Andreas Melnes&#10;Marius Antonsen Thime"/>
        <s v="Oliver Bach"/>
        <s v="Oliver Jerkovich&#10;Nicholas Andersen"/>
        <s v="Oscar Burvil"/>
        <s v="Oskar Gulin Skoglunn"/>
        <s v="Peder Senumstad"/>
        <s v="Peder Senumstad&#10;Markus Seiler"/>
        <s v="Per Ingmar Bujalla&#10;Emil Lundqvist"/>
        <s v="Per Størseth Andreassen"/>
        <s v="Peter Anker Hassel"/>
        <s v="Peter Munk"/>
        <s v="Philip Draget"/>
        <s v="Pia Antonsen Thime"/>
        <s v="Rasmus Konnerup"/>
        <s v="Rasmus Kruse Rasmussen&#10;Håkon Biserød Vengnes"/>
        <s v="Robin Munoz Fjeldstad"/>
        <s v="Ronja Lindberg"/>
        <s v="Sander Aakerholt&#10;Petter Solberg Svingen&#10;Henrik Jebsen Milde&#10;Ole Amund Storlien&#10;Sondre Skau&#10;Torjus Trømborg&#10;Espen Lunden&#10;Theodor Astrup Wiik&#10;Cox: Madeleine Heiberg"/>
        <s v="Sanna Åström"/>
        <s v="Sanna Åström&#10;Simon Karlsson"/>
        <s v="Sara Karoline Hegge&#10;Aasta Gran Andreassen&#10;Astrid Leirset&#10;Anette Brekke Sneis&#10;Inga Kristin Gåsbakk&#10;Madeleine Heiberg&#10;Solveig Grønset Løken&#10;Sara Slettemark Juel&#10;Cox: Torjus Trømborg"/>
        <s v="Sarah Ihlebæk&#10;Uma Josephine Tran Ellingsen"/>
        <s v="Sebastian Enstad Haraldseth"/>
        <s v="Sebastian Enstad Haraldseth&#10;Jakob Helland Nærsnes"/>
        <s v="Sebastian Mejer Rasmussen"/>
        <s v="Sebastian Mejer Rasmussen&#10;Johan Sebastian Remmen"/>
        <s v="Sigrid Nilsen&#10;Hedda Roth"/>
        <s v="Sigurd Brevold"/>
        <s v="Sigurd Brevold&#10;Oskar Gulin Skoglunn"/>
        <s v="Simen Martin Olsen"/>
        <s v="Simen Meinike Dørre"/>
        <s v="Simen Solbakken Thømt&#10;Haakon Elias Solli Borge"/>
        <s v="Simon Karlsson"/>
        <s v="Siri Tønnessen"/>
        <s v="Snorre Cornelius Sund"/>
        <s v="Sofie Woetmann Bore&#10;Amalie Høie"/>
        <s v="Stina Dewes"/>
        <s v="Stine Floen&#10;Marie Grøsfjeld"/>
        <s v="Stine Floen&#10;Marie Grøsfjeld&#10;Karolina Grace Rusov-Hansen&#10;Emma Dahl"/>
        <s v="Sturla Mogstad"/>
        <s v="Sverre Vinje"/>
        <s v="Synnøve Gillebo Foss&#10;Mia Helene Falch"/>
        <s v="Syvert Senumstad"/>
        <s v="Søren Madsen&#10;Max Ejlskov&#10;Mathias Ankerstjerne&#10;Mikkel Taulbjerg&#10;Frederik Gertsen Lund&#10;Oliver Schiltknecht&#10;Casper Lindballe&#10;Tobias Bork Kristensen&#10;Cox: Andreas Hunskjær"/>
        <s v="Søren Madsen&#10;Max Røgild&#10;Mikkel Taulbjerg&#10;Mathias Ankerstjerne"/>
        <s v="Tallak Jakobsen&#10;Harald Skinnes Kryvi"/>
        <s v="Teo Virta&#10;Miika Kankkunen"/>
        <s v="Thea Njaastad"/>
        <s v="Theodor Fritsch"/>
        <s v="Thov Espeseth"/>
        <s v="Thov Espeseth&#10;Alexander Sander Stundal de Vos"/>
        <s v="Tiina Ojala"/>
        <s v="Tormod Simonsen"/>
        <s v="Trine Toft Andersen"/>
        <s v="Trygve Bye Løken"/>
        <s v="Trym Ares Lilleskare"/>
        <s v="Tyra Carlsson&#10;Stina Bujalla"/>
        <s v="Tyra Eklo Hjemdal"/>
        <s v="Ulrik Pharo Lohne"/>
        <s v="Ulrik Pharo Lohne&#10;Hampus Erik Vesterberg-Heltne"/>
        <s v="Ulrik Pharo Lohne&#10;Sebastian Mejer Rasmussen&#10;Johan Sebastian Remmen&#10;Hampus Erik Vesterberg-Heltne"/>
        <s v="Vilma Kangasmäki"/>
        <s v="William Okdahl"/>
        <s v="William Okdahl&#10;Erik Källström"/>
        <s v="Wilma Öhman&#10;Gabriella Råberg (Mölndal)&#10;Siri Runge&#10;Maja Wennroth"/>
        <m/>
      </sharedItems>
    </cacheField>
    <cacheField name="Konkur-&#10;ranse" numFmtId="0">
      <sharedItems count="6">
        <s v="NM"/>
        <s v="NO"/>
        <s v="NSM"/>
        <s v="Off"/>
        <s v="SR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364">
  <cacheSource type="worksheet">
    <worksheetSource ref="A1:J365" sheet="Lørdag"/>
  </cacheSource>
  <cacheFields count="10">
    <cacheField name="Start&#10;Finale" numFmtId="0">
      <sharedItems count="17">
        <n v="0.5625"/>
        <n v="0.576388888888889"/>
        <n v="0.611111111111111"/>
        <n v="0.625"/>
        <n v="0.638888888888889"/>
        <n v="0.722222222222222"/>
        <n v="0.743055555555555"/>
        <s v="Finale"/>
        <s v="Finale A"/>
        <s v="Finale B"/>
        <s v="Heat 1"/>
        <s v="Heat 2"/>
        <s v="Heat 3"/>
        <s v="Heat 4"/>
        <s v="Semi A"/>
        <s v="Semi B"/>
        <m/>
      </sharedItems>
    </cacheField>
    <cacheField name="LØP&#10;NR" numFmtId="0">
      <sharedItems count="35">
        <n v="101"/>
        <n v="102"/>
        <n v="103"/>
        <n v="104"/>
        <n v="105"/>
        <n v="107"/>
        <n v="108"/>
        <n v="109"/>
        <n v="110"/>
        <n v="111"/>
        <n v="112"/>
        <n v="113"/>
        <n v="114"/>
        <n v="115"/>
        <n v="117"/>
        <n v="118"/>
        <n v="119"/>
        <n v="120"/>
        <n v="121"/>
        <n v="122"/>
        <n v="123"/>
        <n v="124"/>
        <n v="125"/>
        <n v="126"/>
        <n v="127"/>
        <n v="129"/>
        <n v="130"/>
        <n v="131"/>
        <n v="132"/>
        <n v="133"/>
        <n v="135"/>
        <n v="136"/>
        <n v="137"/>
        <s v="Løp nr"/>
        <m/>
      </sharedItems>
    </cacheField>
    <cacheField name="Plass-&#10;ering" numFmtId="0">
      <sharedItems count="9">
        <n v="1"/>
        <n v="2"/>
        <n v="3"/>
        <n v="4"/>
        <n v="5"/>
        <n v="6"/>
        <s v="1&#10;Nordisk&#10;student-&#10;mester"/>
        <s v="Plassering"/>
        <m/>
      </sharedItems>
    </cacheField>
    <cacheField name="Tid" numFmtId="0">
      <sharedItems count="274">
        <n v="0.00140856481481481"/>
        <n v="0.00141435185185185"/>
        <n v="0.00144444444444444"/>
        <n v="0.00146412037037037"/>
        <n v="0.00146527777777778"/>
        <n v="0.00148263888888889"/>
        <n v="0.0015"/>
        <n v="0.00150925925925926"/>
        <n v="0.00151273148148148"/>
        <n v="0.00151851851851852"/>
        <n v="0.00153472222222222"/>
        <n v="0.00153587962962963"/>
        <n v="0.00153703703703704"/>
        <n v="0.00156365740740741"/>
        <n v="0.00166898148148148"/>
        <n v="0.00167013888888889"/>
        <n v="0.0016724537037037"/>
        <n v="0.00169907407407407"/>
        <n v="0.0017662037037037"/>
        <n v="0.00176967592592593"/>
        <n v="0.0018125"/>
        <n v="0.00193055555555556"/>
        <n v="0.00196064814814815"/>
        <n v="0.0020474537037037"/>
        <n v="0.00208912037037037"/>
        <n v="0.00211226851851852"/>
        <n v="0.00229513888888889"/>
        <n v="0.0023287037037037"/>
        <n v="0.00243055555555556"/>
        <n v="0.00243402777777778"/>
        <n v="0.00257638888888889"/>
        <n v="0.00266550925925926"/>
        <n v="0.00271180555555556"/>
        <n v="0.00271643518518519"/>
        <n v="0.00275347222222222"/>
        <n v="0.00275462962962963"/>
        <n v="0.0027662037037037"/>
        <n v="0.00277199074074074"/>
        <n v="0.00279050925925926"/>
        <n v="0.0028125"/>
        <n v="0.0028287037037037"/>
        <n v="0.00287615740740741"/>
        <n v="0.00288541666666667"/>
        <n v="0.00288657407407407"/>
        <n v="0.00289351851851852"/>
        <n v="0.00290856481481481"/>
        <n v="0.00290972222222222"/>
        <n v="0.00291782407407407"/>
        <n v="0.00292592592592593"/>
        <n v="0.00294212962962963"/>
        <n v="0.00295023148148148"/>
        <n v="0.00301157407407407"/>
        <n v="0.00301273148148148"/>
        <n v="0.00301736111111111"/>
        <n v="0.00301967592592593"/>
        <n v="0.00302893518518519"/>
        <n v="0.00305092592592593"/>
        <n v="0.00307523148148148"/>
        <n v="0.0030775462962963"/>
        <n v="0.00307986111111111"/>
        <n v="0.00309953703703704"/>
        <n v="0.0031099537037037"/>
        <n v="0.00312152777777778"/>
        <n v="0.00313425925925926"/>
        <n v="0.00316435185185185"/>
        <n v="0.00317013888888889"/>
        <n v="0.0031724537037037"/>
        <n v="0.00317824074074074"/>
        <n v="0.0031875"/>
        <n v="0.00319560185185185"/>
        <n v="0.00319675925925926"/>
        <n v="0.00321180555555556"/>
        <n v="0.00324305555555556"/>
        <n v="0.00325810185185185"/>
        <n v="0.0032662037037037"/>
        <n v="0.00327199074074074"/>
        <n v="0.00327893518518519"/>
        <n v="0.00329050925925926"/>
        <n v="0.00329166666666667"/>
        <n v="0.00330092592592593"/>
        <n v="0.00330208333333333"/>
        <n v="0.00330324074074074"/>
        <n v="0.0033275462962963"/>
        <n v="0.00334375"/>
        <n v="0.00334837962962963"/>
        <n v="0.0033599537037037"/>
        <n v="0.00337037037037037"/>
        <n v="0.003375"/>
        <n v="0.00337847222222222"/>
        <n v="0.00341550925925926"/>
        <n v="0.00342013888888889"/>
        <n v="0.00346180555555556"/>
        <n v="0.00346990740740741"/>
        <n v="0.00350694444444444"/>
        <n v="0.00351041666666667"/>
        <n v="0.00353472222222222"/>
        <n v="0.00361805555555556"/>
        <n v="0.003625"/>
        <n v="0.0036724537037037"/>
        <n v="0.0036875"/>
        <n v="0.00369791666666667"/>
        <n v="0.00371990740740741"/>
        <n v="0.00375231481481481"/>
        <n v="0.00395138888888889"/>
        <n v="0.00402893518518519"/>
        <n v="0.00405902777777778"/>
        <n v="0.00484722222222222"/>
        <n v="0.00485763888888889"/>
        <n v="0.00490162037037037"/>
        <n v="0.00502893518518519"/>
        <n v="0.00509375"/>
        <n v="0.00509837962962963"/>
        <n v="0.00512268518518519"/>
        <n v="0.005125"/>
        <n v="0.00513078703703704"/>
        <n v="0.0051400462962963"/>
        <n v="0.00514467592592593"/>
        <n v="0.00514930555555556"/>
        <n v="0.00516782407407407"/>
        <n v="0.0051875"/>
        <n v="0.00519907407407407"/>
        <n v="0.00521759259259259"/>
        <n v="0.00521990740740741"/>
        <n v="0.00525347222222222"/>
        <n v="0.00528472222222222"/>
        <n v="0.00528703703703704"/>
        <n v="0.0052962962962963"/>
        <n v="0.00530671296296296"/>
        <n v="0.00531018518518519"/>
        <n v="0.00531481481481482"/>
        <n v="0.00531944444444445"/>
        <n v="0.00532060185185185"/>
        <n v="0.00536226851851852"/>
        <n v="0.00537731481481482"/>
        <n v="0.0053900462962963"/>
        <n v="0.00539351851851852"/>
        <n v="0.00539699074074074"/>
        <n v="0.00539930555555556"/>
        <n v="0.00542708333333333"/>
        <n v="0.00544560185185185"/>
        <n v="0.00545486111111111"/>
        <n v="0.00546643518518519"/>
        <n v="0.00549537037037037"/>
        <n v="0.00551041666666667"/>
        <n v="0.00551736111111111"/>
        <n v="0.00551851851851852"/>
        <n v="0.00552662037037037"/>
        <n v="0.00553819444444444"/>
        <n v="0.00557175925925926"/>
        <n v="0.00558564814814815"/>
        <n v="0.00562037037037037"/>
        <n v="0.00563888888888889"/>
        <n v="0.00565046296296296"/>
        <n v="0.00565740740740741"/>
        <n v="0.00566203703703704"/>
        <n v="0.00566666666666667"/>
        <n v="0.00567013888888889"/>
        <n v="0.00570138888888889"/>
        <n v="0.0057025462962963"/>
        <n v="0.00571180555555556"/>
        <n v="0.00572916666666667"/>
        <n v="0.00574074074074074"/>
        <n v="0.00574537037037037"/>
        <n v="0.00575115740740741"/>
        <n v="0.00576157407407407"/>
        <n v="0.00576388888888889"/>
        <n v="0.00577314814814815"/>
        <n v="0.00577430555555556"/>
        <n v="0.00578240740740741"/>
        <n v="0.00578472222222222"/>
        <n v="0.00578935185185185"/>
        <n v="0.00580787037037037"/>
        <n v="0.00581828703703704"/>
        <n v="0.00581944444444445"/>
        <n v="0.00582175925925926"/>
        <n v="0.00584606481481482"/>
        <n v="0.00584837962962963"/>
        <n v="0.00585300925925926"/>
        <n v="0.00585416666666667"/>
        <n v="0.0058599537037037"/>
        <n v="0.00586574074074074"/>
        <n v="0.0058900462962963"/>
        <n v="0.00589236111111111"/>
        <n v="0.00589467592592593"/>
        <n v="0.00589814814814815"/>
        <n v="0.00590856481481482"/>
        <n v="0.0059224537037037"/>
        <n v="0.00592708333333333"/>
        <n v="0.00594675925925926"/>
        <n v="0.00594907407407407"/>
        <n v="0.00596990740740741"/>
        <n v="0.00597106481481481"/>
        <n v="0.00597453703703704"/>
        <n v="0.00597800925925926"/>
        <n v="0.00598263888888889"/>
        <n v="0.0059837962962963"/>
        <n v="0.00599189814814815"/>
        <n v="0.00599421296296296"/>
        <n v="0.00600810185185185"/>
        <n v="0.00602083333333333"/>
        <n v="0.00602430555555556"/>
        <n v="0.00602777777777778"/>
        <n v="0.00603240740740741"/>
        <n v="0.0060474537037037"/>
        <n v="0.00606018518518519"/>
        <n v="0.00607986111111111"/>
        <n v="0.00608101851851852"/>
        <n v="0.00609027777777778"/>
        <n v="0.00609143518518519"/>
        <n v="0.00609606481481482"/>
        <n v="0.0061087962962963"/>
        <n v="0.00613541666666667"/>
        <n v="0.00615277777777778"/>
        <n v="0.00615509259259259"/>
        <n v="0.00615972222222222"/>
        <n v="0.00617708333333333"/>
        <n v="0.00618287037037037"/>
        <n v="0.00618518518518519"/>
        <n v="0.0061875"/>
        <n v="0.00619097222222222"/>
        <n v="0.00619791666666667"/>
        <n v="0.00622569444444444"/>
        <n v="0.00623958333333333"/>
        <n v="0.00624652777777778"/>
        <n v="0.00626851851851852"/>
        <n v="0.00627662037037037"/>
        <n v="0.00628472222222222"/>
        <n v="0.00631365740740741"/>
        <n v="0.00633101851851852"/>
        <n v="0.00634490740740741"/>
        <n v="0.00634837962962963"/>
        <n v="0.00634953703703704"/>
        <n v="0.00636921296296296"/>
        <n v="0.00637384259259259"/>
        <n v="0.00638657407407408"/>
        <n v="0.00640625"/>
        <n v="0.00641782407407408"/>
        <n v="0.00641898148148148"/>
        <n v="0.0064224537037037"/>
        <n v="0.00644328703703704"/>
        <n v="0.00646875"/>
        <n v="0.00649189814814815"/>
        <n v="0.00649421296296296"/>
        <n v="0.00656944444444444"/>
        <n v="0.00658796296296296"/>
        <n v="0.00659606481481482"/>
        <n v="0.00659722222222222"/>
        <n v="0.00663194444444444"/>
        <n v="0.00664930555555556"/>
        <n v="0.00665162037037037"/>
        <n v="0.00667476851851852"/>
        <n v="0.00667592592592593"/>
        <n v="0.00671875"/>
        <n v="0.0067337962962963"/>
        <n v="0.00674305555555556"/>
        <n v="0.00675810185185185"/>
        <n v="0.00679050925925926"/>
        <n v="0.00684259259259259"/>
        <n v="0.00691435185185185"/>
        <n v="0.00693981481481482"/>
        <n v="0.00697453703703704"/>
        <n v="0.00699305555555556"/>
        <n v="0.00699652777777778"/>
        <n v="0.00702893518518518"/>
        <n v="0.00710648148148148"/>
        <n v="0.00719097222222222"/>
        <n v="0.00719328703703704"/>
        <n v="0.00766087962962963"/>
        <n v="0.00778587962962963"/>
        <s v=" "/>
        <s v="dnf"/>
        <s v="dns"/>
        <s v="Tid"/>
        <m/>
      </sharedItems>
    </cacheField>
    <cacheField name="Start&#10;nr" numFmtId="0">
      <sharedItems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m/>
      </sharedItems>
    </cacheField>
    <cacheField name="Kjønn" numFmtId="0">
      <sharedItems count="5">
        <s v="D"/>
        <s v="D "/>
        <s v="H"/>
        <s v="Åpen"/>
        <m/>
      </sharedItems>
    </cacheField>
    <cacheField name="Klasse" numFmtId="0">
      <sharedItems count="11">
        <s v="DS"/>
        <s v="JA"/>
        <s v="JB"/>
        <s v="JC"/>
        <s v="M"/>
        <s v="MF"/>
        <s v="Nybeg."/>
        <s v="S"/>
        <s v="SLv"/>
        <s v="Student"/>
        <m/>
      </sharedItems>
    </cacheField>
    <cacheField name="Båttype" numFmtId="0">
      <sharedItems count="9">
        <s v="1x"/>
        <s v="2-"/>
        <s v="2x"/>
        <s v="4-"/>
        <s v="4x"/>
        <s v="8+"/>
        <s v="Para"/>
        <s v="Åpen"/>
        <m/>
      </sharedItems>
    </cacheField>
    <cacheField name="Distanse" numFmtId="0">
      <sharedItems count="5">
        <n v="1000"/>
        <s v="1000 m"/>
        <s v="2000 m"/>
        <s v="500 m"/>
        <m/>
      </sharedItems>
    </cacheField>
    <cacheField name="Roklubb" numFmtId="0">
      <sharedItems count="72">
        <s v="Bagsværd Roklub"/>
        <s v="Bagsværd Roklub&#10;Københavns Roklub&#10;Danske Studenters Roklub&#10;Bagsværd Roklub"/>
        <s v="Bergens Roklub&#10;Stavanger Roklub"/>
        <s v="Bærum Roklubb"/>
        <s v="Bærum Roklubb&#10;Christiania Roklub"/>
        <s v="Bærum Roklubb&#10;Horten Roklubb"/>
        <s v="Bærum Roklubb 1"/>
        <s v="Bærum Roklubb 2"/>
        <s v="Christiania Roklub"/>
        <s v="Christiania Roklub 1"/>
        <s v="Christiania Roklub 2"/>
        <s v="Danmark"/>
        <s v="Danmark reserve (Aarhus Roklub)"/>
        <s v="Drammen Roklubb"/>
        <s v="Drammen Roklubb "/>
        <s v="Drammen Roklubb  1"/>
        <s v="Drammen Roklubb  2"/>
        <s v="Drammen Roklubb  3"/>
        <s v="Falkenbergs RK"/>
        <s v="Fana Roklubb"/>
        <s v="FINLAND"/>
        <s v="Fredriksstad Roklub"/>
        <s v="Hadsund"/>
        <s v="Hadsund&#10;Randers"/>
        <s v="Hammarby IF Roddförening"/>
        <s v="Holstebro Roklub"/>
        <s v="Holstebro Roklub&#10;Silkeborg Roklub&#10;Holsterbro Roklub&#10;Roskilde Roklub"/>
        <s v="Horten Roklubb"/>
        <s v="Horten Roklubb&#10;Sarpsborg Roklubb"/>
        <s v="Hämeenlinnan Soutajat"/>
        <s v="Jämsänjoen Soutuveikot"/>
        <s v="Jönköpings RS"/>
        <s v="Kristiansand Roklubb"/>
        <s v="Kungälvs RK"/>
        <s v="Kungälvs RK&#10;Mölndals RK"/>
        <s v="Kungälvs RK 1"/>
        <s v="Lappeenrannnan Soutajat"/>
        <s v="Moss Roklubb"/>
        <s v="Mölndals Roddklubb"/>
        <s v="Mölndals Roddklubb 1"/>
        <s v="Mölndals Roddklubb 2"/>
        <s v="Neste Rowing Club&#10;Valkekosken Vesiveikot"/>
        <s v="Norges Roforbund"/>
        <s v="Norske Studenters Roklub"/>
        <s v="NTNUI"/>
        <s v="Ormsund Roklub"/>
        <s v="Os Roklubb&#10;Fana Roklubb"/>
        <s v="Oslostudentenes Idrettsklubb"/>
        <s v="Randers"/>
        <s v="Sandefjord Roklubb"/>
        <s v="Sarpsborg Roklubb"/>
        <s v="Sarpsborg Roklubb&#10;Horten Roklubb"/>
        <s v="Sarpsborg Roklubb "/>
        <s v="SMARK"/>
        <s v="SPIF"/>
        <s v="Stavanger Roklub"/>
        <s v="Stavanger Roklub 1"/>
        <s v="Stavanger Roklub 2"/>
        <s v="Sverige"/>
        <s v="Sverige SWE 1"/>
        <s v="Sverige SWE 2"/>
        <s v="SverigeSWE 1"/>
        <s v="Tako Rowing Club"/>
        <s v="Trondhjems Roklubb"/>
        <s v="Turun Soutajat -Åbo Roddare"/>
        <s v="Tønsberg Roklub"/>
        <s v="VVV"/>
        <s v="Aalborg Universitet"/>
        <s v="Aalesunds Roklub"/>
        <s v="Aalesunds Roklub&#10;Tønsberg Roklub"/>
        <s v="Årungen Ro- og Kajakklubb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333">
  <cacheSource type="worksheet">
    <worksheetSource ref="A1:L334" sheet="Søndag"/>
  </cacheSource>
  <cacheFields count="12">
    <cacheField name="Start&#10;Finale" numFmtId="0">
      <sharedItems count="20">
        <n v="0.493055555555556"/>
        <n v="0.545138888888889"/>
        <n v="0.555555555555556"/>
        <n v="0.586805555555556"/>
        <n v="0.645833333333333"/>
        <n v="0.664583333333333"/>
        <n v="0.674305555555556"/>
        <n v="0.684027777777778"/>
        <n v="0.69375"/>
        <s v="ALL STARTS FROM  1000 M    DUE TO STRONG WIND"/>
        <s v="Finale"/>
        <s v="Finale A"/>
        <s v="Finale B"/>
        <s v="Heat 1"/>
        <s v="Heat 2"/>
        <s v="Heat 3"/>
        <s v="Heat 4"/>
        <s v="Semi A"/>
        <s v="Semi B"/>
        <m/>
      </sharedItems>
    </cacheField>
    <cacheField name="LØP&#10;NR" numFmtId="0">
      <sharedItems count="32">
        <n v="201"/>
        <n v="202"/>
        <n v="203"/>
        <n v="206"/>
        <n v="207"/>
        <n v="208"/>
        <n v="209"/>
        <n v="211"/>
        <n v="212"/>
        <n v="213"/>
        <n v="214"/>
        <n v="215"/>
        <n v="216"/>
        <n v="217"/>
        <n v="218"/>
        <n v="219"/>
        <n v="220"/>
        <n v="223"/>
        <n v="224"/>
        <n v="226"/>
        <n v="227"/>
        <n v="228"/>
        <n v="229"/>
        <n v="230"/>
        <n v="231"/>
        <n v="232"/>
        <n v="233"/>
        <n v="234"/>
        <n v="235"/>
        <n v="236"/>
        <n v="238"/>
        <m/>
      </sharedItems>
    </cacheField>
    <cacheField name="Plassering" numFmtId="0">
      <sharedItems count="7">
        <n v="1"/>
        <n v="2"/>
        <n v="3"/>
        <n v="4"/>
        <n v="5"/>
        <n v="6"/>
        <m/>
      </sharedItems>
    </cacheField>
    <cacheField name="Tid" numFmtId="0">
      <sharedItems count="242">
        <n v="0.00148958333333333"/>
        <n v="0.00149768518518519"/>
        <n v="0.00151041666666667"/>
        <n v="0.00155555555555556"/>
        <n v="0.00158101851851852"/>
        <n v="0.00159143518518519"/>
        <n v="0.0016087962962963"/>
        <n v="0.001625"/>
        <n v="0.00163425925925926"/>
        <n v="0.00168634259259259"/>
        <n v="0.00169675925925926"/>
        <n v="0.00169907407407407"/>
        <n v="0.0017025462962963"/>
        <n v="0.00175347222222222"/>
        <n v="0.00177083333333333"/>
        <n v="0.00185416666666667"/>
        <n v="0.00187268518518519"/>
        <n v="0.0019537037037037"/>
        <n v="0.00210069444444444"/>
        <n v="0.00217476851851852"/>
        <n v="0.00221180555555556"/>
        <n v="0.00222453703703704"/>
        <n v="0.00237268518518519"/>
        <n v="0.00243055555555556"/>
        <n v="0.00246759259259259"/>
        <n v="0.00250231481481481"/>
        <n v="0.00258449074074074"/>
        <n v="0.00260069444444444"/>
        <n v="0.00268865740740741"/>
        <n v="0.00272453703703704"/>
        <n v="0.00275347222222222"/>
        <n v="0.00276736111111111"/>
        <n v="0.00291550925925926"/>
        <n v="0.00297337962962963"/>
        <n v="0.00298842592592593"/>
        <n v="0.00303472222222222"/>
        <n v="0.00303819444444444"/>
        <n v="0.00304282407407407"/>
        <n v="0.00305787037037037"/>
        <n v="0.00306481481481481"/>
        <n v="0.00308796296296296"/>
        <n v="0.00309722222222222"/>
        <n v="0.00311458333333333"/>
        <n v="0.00311689814814815"/>
        <n v="0.00312615740740741"/>
        <n v="0.00315046296296296"/>
        <n v="0.00315856481481481"/>
        <n v="0.00316550925925926"/>
        <n v="0.0031712962962963"/>
        <n v="0.00319212962962963"/>
        <n v="0.00320486111111111"/>
        <n v="0.00325347222222222"/>
        <n v="0.00326388888888889"/>
        <n v="0.00327662037037037"/>
        <n v="0.00329513888888889"/>
        <n v="0.00329976851851852"/>
        <n v="0.00331828703703704"/>
        <n v="0.00333333333333333"/>
        <n v="0.00334027777777778"/>
        <n v="0.00338541666666667"/>
        <n v="0.00342013888888889"/>
        <n v="0.00346296296296296"/>
        <n v="0.00346412037037037"/>
        <n v="0.00347453703703704"/>
        <n v="0.00349305555555556"/>
        <n v="0.00352662037037037"/>
        <n v="0.00353356481481481"/>
        <n v="0.00357175925925926"/>
        <n v="0.00357523148148148"/>
        <n v="0.00358101851851852"/>
        <n v="0.00359490740740741"/>
        <n v="0.00360648148148148"/>
        <n v="0.00369791666666667"/>
        <n v="0.00372106481481481"/>
        <n v="0.00372222222222222"/>
        <n v="0.00379282407407407"/>
        <n v="0.00383449074074074"/>
        <n v="0.00384606481481481"/>
        <n v="0.00389351851851852"/>
        <n v="0.00390162037037037"/>
        <n v="0.00395138888888889"/>
        <n v="0.00395949074074074"/>
        <n v="0.00397106481481482"/>
        <n v="0.0040625"/>
        <n v="0.00407986111111111"/>
        <n v="0.00412384259259259"/>
        <n v="0.00415509259259259"/>
        <n v="0.00418287037037037"/>
        <n v="0.0042037037037037"/>
        <n v="0.00425231481481482"/>
        <n v="0.00426273148148148"/>
        <n v="0.00431828703703704"/>
        <n v="0.00433449074074074"/>
        <n v="0.00436689814814815"/>
        <n v="0.00448032407407408"/>
        <n v="0.00450347222222222"/>
        <n v="0.00452314814814815"/>
        <n v="0.00453125"/>
        <n v="0.00455208333333333"/>
        <n v="0.00456018518518519"/>
        <n v="0.0045775462962963"/>
        <n v="0.00460300925925926"/>
        <n v="0.00462037037037037"/>
        <n v="0.00462384259259259"/>
        <n v="0.0046400462962963"/>
        <n v="0.00465972222222222"/>
        <n v="0.00468055555555556"/>
        <n v="0.00470601851851852"/>
        <n v="0.0047337962962963"/>
        <n v="0.00474768518518519"/>
        <n v="0.00476388888888889"/>
        <n v="0.00478819444444444"/>
        <n v="0.00480555555555556"/>
        <n v="0.00481597222222222"/>
        <n v="0.00493287037037037"/>
        <n v="0.00494675925925926"/>
        <n v="0.00498263888888889"/>
        <n v="0.00500810185185185"/>
        <n v="0.00503703703703704"/>
        <n v="0.00504513888888889"/>
        <n v="0.00505208333333333"/>
        <n v="0.00508680555555556"/>
        <n v="0.00511805555555556"/>
        <n v="0.00512384259259259"/>
        <n v="0.00513773148148148"/>
        <n v="0.0051400462962963"/>
        <n v="0.00514467592592593"/>
        <n v="0.00515509259259259"/>
        <n v="0.00536342592592593"/>
        <n v="0.00544675925925926"/>
        <n v="0.00556018518518518"/>
        <n v="0.00557986111111111"/>
        <n v="0.00558333333333333"/>
        <n v="0.00562152777777778"/>
        <n v="0.00567361111111111"/>
        <n v="0.00573611111111111"/>
        <n v="0.00575578703703704"/>
        <n v="0.00576388888888889"/>
        <n v="0.0057662037037037"/>
        <n v="0.00578009259259259"/>
        <n v="0.00586111111111111"/>
        <n v="0.00589814814814815"/>
        <n v="0.00590856481481482"/>
        <n v="0.00592592592592593"/>
        <n v="0.00593402777777778"/>
        <n v="0.00595717592592593"/>
        <n v="0.00596064814814815"/>
        <n v="0.00597222222222222"/>
        <n v="0.00597685185185185"/>
        <n v="0.00598611111111111"/>
        <n v="0.00600462962962963"/>
        <n v="0.00602199074074074"/>
        <n v="0.0060462962962963"/>
        <n v="0.00606365740740741"/>
        <n v="0.00606481481481482"/>
        <n v="0.00607523148148148"/>
        <n v="0.00609259259259259"/>
        <n v="0.00610416666666667"/>
        <n v="0.0061099537037037"/>
        <n v="0.00611458333333333"/>
        <n v="0.00612152777777778"/>
        <n v="0.00613310185185185"/>
        <n v="0.00614236111111111"/>
        <n v="0.0061712962962963"/>
        <n v="0.00617708333333333"/>
        <n v="0.00618634259259259"/>
        <n v="0.00618981481481482"/>
        <n v="0.00619328703703704"/>
        <n v="0.00619791666666667"/>
        <n v="0.00621527777777778"/>
        <n v="0.00621759259259259"/>
        <n v="0.00623263888888889"/>
        <n v="0.0062337962962963"/>
        <n v="0.00624074074074074"/>
        <n v="0.00624421296296296"/>
        <n v="0.00624652777777778"/>
        <n v="0.00625347222222222"/>
        <n v="0.00625810185185185"/>
        <n v="0.00626157407407407"/>
        <n v="0.00626967592592593"/>
        <n v="0.00627777777777778"/>
        <n v="0.00630555555555556"/>
        <n v="0.00631712962962963"/>
        <n v="0.0063912037037037"/>
        <n v="0.00639814814814815"/>
        <n v="0.00640625"/>
        <n v="0.00641087962962963"/>
        <n v="0.00641319444444444"/>
        <n v="0.00643402777777778"/>
        <n v="0.00645833333333333"/>
        <n v="0.00649537037037037"/>
        <n v="0.00650347222222222"/>
        <n v="0.00652083333333333"/>
        <n v="0.00652314814814815"/>
        <n v="0.00652430555555556"/>
        <n v="0.00656018518518519"/>
        <n v="0.00656481481481482"/>
        <n v="0.0065775462962963"/>
        <n v="0.00660300925925926"/>
        <n v="0.00661226851851852"/>
        <n v="0.00662731481481482"/>
        <n v="0.00664351851851852"/>
        <n v="0.00665625"/>
        <n v="0.00665740740740741"/>
        <n v="0.00666435185185185"/>
        <n v="0.00668055555555556"/>
        <n v="0.00672222222222222"/>
        <n v="0.00673263888888889"/>
        <n v="0.00678703703703704"/>
        <n v="0.00678819444444444"/>
        <n v="0.00679976851851852"/>
        <n v="0.00684027777777778"/>
        <n v="0.00684953703703704"/>
        <n v="0.00688541666666667"/>
        <n v="0.00690740740740741"/>
        <n v="0.00690972222222222"/>
        <n v="0.00692824074074074"/>
        <n v="0.00695949074074074"/>
        <n v="0.00697569444444444"/>
        <n v="0.00702893518518518"/>
        <n v="0.0070474537037037"/>
        <n v="0.00705324074074074"/>
        <n v="0.00706481481481482"/>
        <n v="0.00709490740740741"/>
        <n v="0.00710069444444444"/>
        <n v="0.00711574074074074"/>
        <n v="0.00716550925925926"/>
        <n v="0.00724537037037037"/>
        <n v="0.00727893518518519"/>
        <n v="0.00731828703703704"/>
        <n v="0.00732175925925926"/>
        <n v="0.00734837962962963"/>
        <n v="0.00746296296296296"/>
        <n v="0.0075150462962963"/>
        <n v="0.0078287037037037"/>
        <n v="0.00787962962962963"/>
        <n v="0.0106087962962963"/>
        <s v="avlyst"/>
        <s v="dnf"/>
        <s v="dns"/>
        <s v="løp 201"/>
        <m/>
      </sharedItems>
    </cacheField>
    <cacheField name="Start&#10;nr" numFmtId="0">
      <sharedItems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m/>
      </sharedItems>
    </cacheField>
    <cacheField name="Kjønn" numFmtId="0">
      <sharedItems count="5">
        <s v="D"/>
        <s v="H"/>
        <s v="H "/>
        <s v="Åpen"/>
        <m/>
      </sharedItems>
    </cacheField>
    <cacheField name="Klasse" numFmtId="0">
      <sharedItems count="13">
        <s v="AS (para)"/>
        <s v="JA"/>
        <s v="JB"/>
        <s v="JC"/>
        <s v="M"/>
        <s v="MC"/>
        <s v="MD"/>
        <s v="ME"/>
        <s v="MF"/>
        <s v="MG"/>
        <s v="Nybeg."/>
        <s v="S"/>
        <m/>
      </sharedItems>
    </cacheField>
    <cacheField name="Båttype" numFmtId="0">
      <sharedItems count="8">
        <s v="1x"/>
        <s v="2-"/>
        <s v="2x"/>
        <s v="4-"/>
        <s v="4x"/>
        <s v="8+"/>
        <s v="Åpen"/>
        <m/>
      </sharedItems>
    </cacheField>
    <cacheField name="Distanse" numFmtId="0">
      <sharedItems count="5">
        <s v="1000 m"/>
        <s v="1500 m"/>
        <s v="2000 m"/>
        <s v="500 m"/>
        <m/>
      </sharedItems>
    </cacheField>
    <cacheField name="Roklubb" numFmtId="0">
      <sharedItems count="66">
        <s v="2 heat"/>
        <s v="3 heat"/>
        <s v="Avslutningssermoni"/>
        <s v="Bagsværd Roklub"/>
        <s v="Bagsværd Roklub&#10;Københavns Roklub&#10;Danske Studenters Roklub&#10;Bagsværd Roklub"/>
        <s v="Bærum Roklubb"/>
        <s v="Bærum Roklubb&#10;Christiania Roklub"/>
        <s v="Bærum Roklubb 1"/>
        <s v="Bærum Roklubb 2"/>
        <s v="Christiania Roklub"/>
        <s v="Christiania Roklub&#10;Kristiansand Roklubb"/>
        <s v="Christiania Roklub 1"/>
        <s v="Danmark"/>
        <s v="Danmark reserve (Aarhus RK)"/>
        <s v="Drammen Roklubb"/>
        <s v="Drammen Roklubb&#10;Christiania Roklub"/>
        <s v="Drammen Roklubb "/>
        <s v="Drammen Roklubb  2"/>
        <s v="Drammen Roklubb  3"/>
        <s v="Falkenbergs RK"/>
        <s v="Fana Roklubb"/>
        <s v="Fredericia Roklub"/>
        <s v="Fredriksstad Roklub"/>
        <s v="Hadsund"/>
        <s v="Hadsund Roklub&#10;Randers Roklub"/>
        <s v="Haldens Roklub"/>
        <s v="Hammarby IF Roddförening"/>
        <s v="Holstebro Roklub"/>
        <s v="Horten Roklubb"/>
        <s v="Jämsänjoen Soutuveikot"/>
        <s v="Jönköpings RS"/>
        <s v="Kristiansand Roklubb"/>
        <s v="Kungälvs RK"/>
        <s v="Kungälvs RK&#10;Mölndals RK"/>
        <s v="Lappeenrannnan Soutajat"/>
        <s v="Moss Roklubb"/>
        <s v="Mölndals Roddklubb"/>
        <s v="Neste Rowing Club"/>
        <s v="Norges Roforbund"/>
        <s v="Norske Studenters Roklub"/>
        <s v="Norske Studenters Roklub 1"/>
        <s v="Norske Studenters Roklub 2"/>
        <s v="NTNUI"/>
        <s v="Ormsund Roklub"/>
        <s v="Randers"/>
        <s v="Ror med løp 209"/>
        <s v="Ror med løp 223"/>
        <s v="Sarpsborg Roklubb"/>
        <s v="SMARK"/>
        <s v="SPIF"/>
        <s v="Stavanger Roklub"/>
        <s v="Stavanger Roklub 1"/>
        <s v="Stavanger Roklub 2"/>
        <s v="Sverige"/>
        <s v="Sverige SWE 1"/>
        <s v="Sverige SWE 2"/>
        <s v="Tako Rowing Club"/>
        <s v="Takon Soutajat&#10;Hämeenlinnan Soutajat"/>
        <s v="Trondhjems Roklubb"/>
        <s v="Tønsberg Roklub"/>
        <s v="VVV"/>
        <s v="Aalesunds Roklub"/>
        <s v="Aalesunds Roklub&#10;Stavanger Roklu"/>
        <s v="Aalesunds Roklub 1"/>
        <s v="Årungen Ro- og Kajakklubb"/>
        <m/>
      </sharedItems>
    </cacheField>
    <cacheField name="ROERE" numFmtId="0">
      <sharedItems count="209">
        <s v="Adrian Lund"/>
        <s v="Agnes Fredriksson"/>
        <s v="Ahmet Rapi"/>
        <s v="Albert Bälter&#10;Casper Johansson&#10;Elis Sundberg&#10;Gabriel Hoffsten&#10;Arthur Åsberg&#10;Andreas Eriksson&#10;Malte Andersson&#10;Gustav Hallgren&#10;Cox: Andy Toha"/>
        <s v="Aleksander Gjuvsland"/>
        <s v="Alexander Young&#10;Erik Delryd"/>
        <s v="Amalie Høie"/>
        <s v="Amanda Helseth"/>
        <s v="Amy Dickinson&#10;Ada MacKeith"/>
        <s v="André Salmi"/>
        <s v="Andrea Willand-Evensen"/>
        <s v="Andy Toha"/>
        <s v="Anna Lind Jodalen&#10;Marte Morgenlie Skei&#10;Johanne Andrea Hægh Asakskogen&#10;Helga Marie Løvenskiold Kveseth"/>
        <s v="Anna Luna Bjønnes Yngsdal"/>
        <s v="Anni Keisanen"/>
        <s v="Antti Koiranen"/>
        <s v="Arvid Lundqvist&#10;Johan Källström&#10;Isak Birkeholm&#10;Ruben Rapi SWE 1"/>
        <s v="Astrid Fejfer"/>
        <s v="Astrid Kirstine Kofoed"/>
        <s v="Audun Grepperud"/>
        <s v="August Wisholm"/>
        <s v="Aurora Begaj"/>
        <s v="Aurora Begaj&#10;Naberd Bakir Mustafa&#10;Maria Grønberg Møller&#10;Pia Antonsen Thime"/>
        <s v="Aurora Begaj&#10;Pia Antonsen Thime"/>
        <s v="Bella Häggström&#10;Thea Ingvarsson"/>
        <s v="Benjamin Helland Nærsnes"/>
        <s v="Bjørn Pedersen Saga"/>
        <s v="Bjørn-Ola Morrath Bexrud"/>
        <s v="Brage Leite Rimstad"/>
        <s v="Bror Henrik Flyen Storsten&#10;Oscar Johan Høeg Wohlfahrt&#10;Hugo Haavind&#10;Trygve Bye Løken&#10;Alexander Blom Tindlund&#10;Petter Arnøy&#10;Nicolai Fongaard&#10;Kristian Lorentzen&#10;Ella Marie Hegge"/>
        <s v="Caitlin Isabelle Aalders"/>
        <s v="Caitlin Isabelle Aalders&#10;Ragnhild Wilhelmine Winther"/>
        <s v="Camilla Kjeseth&#10;Caroline Østbø&#10;Siri Tønnessen&#10;Karoline Berset"/>
        <s v="Casper Girke&#10;Jeroen Grimmelikhuijzen&#10;Aske Storm&#10;Rasmus Lind"/>
        <s v="Christian Grosse&#10;Nils-Jørgen Bjønness"/>
        <s v="Christian Juven Brandt&#10;Håkon Villum Hansen"/>
        <s v="Christian Juven Brandt&#10;Håkon Villum Hansen&#10;Peter Anker Hassel&#10;Andrea Willand-Evensen"/>
        <s v="Christian Søndergaard&#10;Nikolaj Dalbøl&#10;Tobias Kramer&#10;Simon Mikkelsen"/>
        <s v="David Santiago Stenkløv"/>
        <s v="Eduardo Fernandes Caetano Reis&#10;Kristian Strime Schønberg Christensen"/>
        <s v="Edvard Thomas Høeg Wohlfahrt"/>
        <s v="Edvin Ingvaldsen"/>
        <s v="Edvin Ingvaldsen&#10;Erik Kyvik"/>
        <s v="Edvin Öhman&#10;Emil Lundqvist&#10;Simon Karlsson&#10;Edvin Karlsson&#10;Nils Hugoson&#10;Hannes Hård af Segerstad&#10;Per Ingmar Bujalla&#10;Daniel Aronsson&#10;Cox: Sanna Åström"/>
        <s v="Einar Bjørvik&#10;Ask Christensen Breivik&#10;Martin Duesund&#10;Benedikt Stiegler Folgerø&#10;Tallak Jakobsen&#10;Harald Skinnes Kryvi&#10;Erik Odfjell&#10;Aksel Wergeland&#10;Camilla Kjeseth"/>
        <s v="Elias Haavisto"/>
        <s v="Elias Loe Eritsland"/>
        <s v="Elias Mahler"/>
        <s v="Elias Mahler&#10;Åsmund Olai Sand-Larsen"/>
        <s v="Elias Roth"/>
        <s v="Elin Lindroth"/>
        <s v="Ellen Hedenberg&#10;Jonna Pettersson&#10;Elin Brischewski&#10;Annie Nyman"/>
        <s v="Emil Martin Bülow-Berntzen Johansen"/>
        <s v="Emma Braad Olesen&#10;Mathilde Hjorth"/>
        <s v="Emma Dahl"/>
        <s v="Emmi Persson"/>
        <s v="Erik Bailay"/>
        <s v="Erik Bailey&#10;Adam Andolf"/>
        <s v="Erik Bailey&#10;Adam Andolf&#10;Moa Karlsson&#10;Isabella Okdahl"/>
        <s v="Erik Hein"/>
        <s v="Erik Källström"/>
        <s v="Erik Källström&#10;Johan Lysemark"/>
        <s v="Erik Källström&#10;William Okdahl&#10;Harry Bailey&#10;Johan Lysemark"/>
        <s v="Erik Molværsmyr&#10;Jonas Markus Aksland Engelsgaard"/>
        <s v="Erik Molværsmyr&#10;Jonas Markus Aksland Engelsgaard&#10;Mathias Grøsfjeld&#10;Martin Nikolai Ortiz Tegle"/>
        <s v="Erika Roth"/>
        <s v="Erika Roth&#10;Live Strømshoved"/>
        <s v="Felix Broberg "/>
        <s v="Frederik Bertelsen"/>
        <s v="Gordon Michael Crowe"/>
        <s v="Halvor Torjus Bergan&#10;Philip Anderson"/>
        <s v="Hampus Erik Vesterberg-Heltne"/>
        <s v="Hedda Roth&#10;Sigrid Nilsen"/>
        <s v="Helga Marie Løvenskiold Kveseth&#10;Johanne Andrea Hægh Asakskogen&#10;Aasta G Andreasen&#10;Marte Morgenlie"/>
        <s v="Henrik Harald Iversen Glittenberg&#10;Jacob Gundersen&#10;Marius Løe Pedersen&#10;Marius Antonsen Thime&#10;Erik Vaktskjold&#10;Heine Jansen Heggebø&#10;Oliver Andreas Melnes&#10;Håkon Grønberg Møller&#10;Cox: Karoline Berset"/>
        <s v="Henrikke Enstad Haraldseth"/>
        <s v="Hugo Nerud&#10;Elliot Moran"/>
        <s v="Håkon Biserød Vengnes&#10;Rasmus Kruse Rasmussen"/>
        <s v="Haakon Elias Solli Borge&#10;Simen Solbakken Thømt"/>
        <s v="Ida Blomstrand&#10;Sofie Vikkelsøe"/>
        <s v="Isabella Okdahl&#10;Moa Karlsson"/>
        <s v="Isak Vartal-Gjerde"/>
        <s v="Ivar Hommefoss Brunstad"/>
        <s v="Ivar Hommefoss Brunstad&#10;Snorre Cornelius Sund"/>
        <s v="Ivar Håkansson"/>
        <s v="Jakob Helland Nærsnes"/>
        <s v="Jan Andersson&#10;Christer Corneliusson"/>
        <s v="Jarle Agnalt"/>
        <s v="Jim Fröblom"/>
        <s v="Johan Lysemark"/>
        <s v="Johan Poulsen"/>
        <s v="Johan Sebastian Remmen"/>
        <s v="Jon Are Olsen&#10;Magnus Pjaaka Torp&#10;Sondre Skau Kentsrud&#10;Lars Erik Kleiven"/>
        <s v="Jonas Willand-Evensen"/>
        <s v="Jonathan Kvalvaag Dysvik"/>
        <s v="Jonathan Wang-Norderud"/>
        <s v="Jonathan Wang-Norderud&#10;Andreas Dugstad Sørskaar&#10;Erik Johansen&#10;Tinius Halvdan Wilhelmsen"/>
        <s v="Juho Salonen"/>
        <s v="Kamille Aurora Hagen Breivik"/>
        <s v="Karen Mortensen"/>
        <s v="Kari Midttun Lie"/>
        <s v="Karoline Rydland Masch&#10;Nicoline Lovise Lindstrøm"/>
        <s v="Kasper Bruun Frantzen"/>
        <s v="Kian Harati"/>
        <s v="Kian Harati&#10;Frederik Bertelsen&#10;Elias Roth&#10;Oliver Bach"/>
        <s v="Klara Nymann&#10;Moa Lundqvist"/>
        <s v="Knut Emil André Svanes Ljunggren&#10;Oliver Asgeir Bjarkhaug Nilsen"/>
        <s v="Kristine Tønnessen"/>
        <s v="Kaare Mortensen"/>
        <s v="Lars Kristian Hansen Elness"/>
        <s v="Latitia Panero Bommer&#10;Rikke Køchs Nielsen&#10;ClaraHornnæss&#10;Kristine Søndergaard Hansen"/>
        <s v="Laura Boldsen"/>
        <s v="Lisa Nakamoto Byberg&#10;Ella Marie Hegge&#10;Fabia Dybwad Emblem&#10;Marie Glomnes Rudi"/>
        <s v="Lisabeth Angell Andersen"/>
        <s v="Lise Meinike Dørre"/>
        <s v="Live Strømshoved"/>
        <s v="Lotta Nylund&#10;Vilma Kangasmäki"/>
        <s v="Maiju Kainlauri"/>
        <s v="Maja Andersson"/>
        <s v="Maja Sahr Trogen&#10;Anna Stormats&#10;Emmi Persson&#10;Matilda Wallin"/>
        <s v="Marcus Midtun"/>
        <s v="Marcus Stundal de Vos&#10;Anders Wiencke Grøgaard"/>
        <s v="Marcus Stundal de Vos&#10;Anders Wiencke Grøgaard&#10;Knut Emil André Svanes Ljunggren&#10;Oliver Asgeir Bjarkhaug Nilsen"/>
        <s v="Mari Hasle Falch"/>
        <s v="Maria Grønberg Møller"/>
        <s v="Marie Ramm&#10;Cecilie Brünnich Sørensen&#10;Mathilde Kiilgaard&#10;Christine Cardel"/>
        <s v="Marius Bjørn-Hansen Ahlsand"/>
        <s v="Marius Bjørn-Hansen Ahlsand&#10;Syvert Senumsand"/>
        <s v="Mark Eskilsson"/>
        <s v="Markus Seiler"/>
        <s v="Martin Rognerud Juvet"/>
        <s v="Martin Rognerud Juvet&#10;Simen Meinike Dørre"/>
        <s v="Mathias Grøsfjeld&#10;Martin Nikolai Ortiz Tegle"/>
        <s v="Mats Heian Lofstad"/>
        <s v="Matthias Johansson&#10;Emil Fruedenthal"/>
        <s v="Mattias Johansson&#10;Elliot Moran&#10;Emil Freudenthal&#10;Hugo Nerud"/>
        <s v="Melker Persson"/>
        <s v="Miika Kankkunen"/>
        <s v="Mikko Karppinen"/>
        <s v="Moa Lundqvist"/>
        <s v="Moa Lundqvist&#10;Märta Karlsson&#10;Klara Nyman&#10;Agnes Fredriksson (Mölndals RK)"/>
        <s v="Märta Karlsson"/>
        <s v="Märta Karlsson&#10;Agnes Fredriksson (Mölndal)"/>
        <s v="Naberd Bakir Mustafa"/>
        <s v="Nicolai Enstad Haraldseth"/>
        <s v="Nicolay Bjønnes Yngsdal&#10;Oskar Martinius Gjerland"/>
        <s v="Nor Bakir Mustafa"/>
        <s v="Olida Nesset&#10;Mari Hasle falch"/>
        <s v="Oliver Bach"/>
        <s v="Oliver Jerkovich&#10;NN"/>
        <s v="Oscar Burvil"/>
        <s v="Oskar Gulin Skoglunn"/>
        <s v="Peder Senumstad"/>
        <s v="Peder Senumstad&#10;Markus Seiler"/>
        <s v="Per Størseth Andreassen"/>
        <s v="Peter Anker Hassel"/>
        <s v="Peter Munk"/>
        <s v="Philip Anderson"/>
        <s v="Philip Draget"/>
        <s v="Pia Antonsen Thime"/>
        <s v="Ragnhild Wilhelmine Winther"/>
        <s v="Rasmus Konnerup"/>
        <s v="Robin Munoz Fjeldstad"/>
        <s v="Sanna Åström"/>
        <s v="Sara Karoline Hegge&#10;Madeleine Heiberg&#10;Aasta Gran Andreassen&#10;Sara Slettemark Juel"/>
        <s v="Sarah Ihlebæk&#10;Uma Josepine Tran Ellingsen"/>
        <s v="Sebastian Enstad Haraldseth"/>
        <s v="Sebastian Enstad Haraldseth&#10;Jakob Helland Nærsnes"/>
        <s v="Sebastian Mejer Rasmussen"/>
        <s v="Sebastian Mejer Rasmussen&#10;Johan Sebastian Remmen"/>
        <s v="Seedes etter lørdagens løp"/>
        <s v="Seedet etter lørdagens løp"/>
        <s v="Sigurd Brevold"/>
        <s v="Sigurd Brevold&#10;Oskar Gulin Skoglunn"/>
        <s v="Simen Martin Olsen"/>
        <s v="Simen Meinike Dørre"/>
        <s v="Simen Thømt"/>
        <s v="Snorre Cornelius Sund"/>
        <s v="Sofie Woetmann Bore"/>
        <s v="Stina Dewes&#10;Kaisa Nevalainen"/>
        <s v="Stine Floen&#10;Marie Grøsfjeld"/>
        <s v="Stine Floen&#10;Marie Grøsfjeld&#10;Karolina Grace Rusov-Hansen&#10;Emma Dahl"/>
        <s v="Stine Højager"/>
        <s v="Sverre Vinje"/>
        <s v="Syvert Senumstad"/>
        <s v="Søren Madsen&#10;Max Ejlskov&#10;Mathias Ankerstjerne&#10;Mikkel Taulbjerg&#10;Frederik Gertsen Lund&#10;Oliver Schiltknecht&#10;Casper Lindballe&#10;Tobias Bork Kristensen&#10;Cox: Andreas Hunskjær"/>
        <s v="Teo Virta  "/>
        <s v="Thea Njaastad"/>
        <s v="Thea Njaastad&#10;Emma Tomlinson"/>
        <s v="Theodor Fritsch"/>
        <s v="Thomas Helland Nærsnes"/>
        <s v="Thov Espeseth"/>
        <s v="Thov Espeseth&#10;Alexander Sander Stundal de Vos"/>
        <s v="Tiina Ojala"/>
        <s v="Trine Toft Andersen"/>
        <s v="Trym Ares Lilleskare"/>
        <s v="Tyra Carlsson&#10;Stina Bujalla"/>
        <s v="Tyra Eklo Hjemdal"/>
        <s v="Tyra Eklo Hjemdal&#10;Anna Luna Bjønnes Yngsdal"/>
        <s v="Ulrik Pharo Lohne"/>
        <s v="Ulrik Pharo Lohne&#10;Hampus Erik Vesterberg-Heltne"/>
        <s v="Vetle Vinje"/>
        <s v="William Okdahl"/>
        <s v="William Okdahl&#10;Mark Eskilsson"/>
        <s v="Wilma Öhman&#10;Gabriella Råberg (Mölndal)&#10;Siri Runge&#10;Maja Wennroth"/>
        <s v="Zbigniew Andruszkiewicz&#10;Zdzislawa Andruszkiewicz"/>
        <s v="Åsmund Olai Sand-Larsen"/>
        <s v="Aasta Gran Andreassen&#10;Marte Morgenlie Skei "/>
        <m/>
      </sharedItems>
    </cacheField>
    <cacheField name="Konkur-&#10;ranse" numFmtId="0">
      <sharedItems count="4">
        <s v="NM"/>
        <s v="NO"/>
        <s v="SR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4">
  <r>
    <x v="7"/>
    <x v="0"/>
    <x v="8"/>
    <x v="273"/>
    <x v="26"/>
    <x v="3"/>
    <x v="6"/>
    <x v="7"/>
    <x v="3"/>
    <x v="71"/>
    <x v="228"/>
    <x v="4"/>
  </r>
  <r>
    <x v="16"/>
    <x v="0"/>
    <x v="0"/>
    <x v="25"/>
    <x v="2"/>
    <x v="3"/>
    <x v="6"/>
    <x v="7"/>
    <x v="3"/>
    <x v="70"/>
    <x v="134"/>
    <x v="4"/>
  </r>
  <r>
    <x v="16"/>
    <x v="0"/>
    <x v="1"/>
    <x v="26"/>
    <x v="1"/>
    <x v="3"/>
    <x v="6"/>
    <x v="7"/>
    <x v="3"/>
    <x v="3"/>
    <x v="218"/>
    <x v="4"/>
  </r>
  <r>
    <x v="16"/>
    <x v="0"/>
    <x v="2"/>
    <x v="28"/>
    <x v="0"/>
    <x v="3"/>
    <x v="6"/>
    <x v="6"/>
    <x v="3"/>
    <x v="32"/>
    <x v="129"/>
    <x v="4"/>
  </r>
  <r>
    <x v="16"/>
    <x v="0"/>
    <x v="3"/>
    <x v="71"/>
    <x v="4"/>
    <x v="3"/>
    <x v="6"/>
    <x v="6"/>
    <x v="3"/>
    <x v="32"/>
    <x v="78"/>
    <x v="4"/>
  </r>
  <r>
    <x v="7"/>
    <x v="1"/>
    <x v="8"/>
    <x v="273"/>
    <x v="26"/>
    <x v="2"/>
    <x v="3"/>
    <x v="0"/>
    <x v="3"/>
    <x v="71"/>
    <x v="228"/>
    <x v="4"/>
  </r>
  <r>
    <x v="10"/>
    <x v="34"/>
    <x v="8"/>
    <x v="273"/>
    <x v="26"/>
    <x v="4"/>
    <x v="10"/>
    <x v="8"/>
    <x v="4"/>
    <x v="71"/>
    <x v="228"/>
    <x v="5"/>
  </r>
  <r>
    <x v="16"/>
    <x v="1"/>
    <x v="0"/>
    <x v="0"/>
    <x v="3"/>
    <x v="2"/>
    <x v="3"/>
    <x v="0"/>
    <x v="3"/>
    <x v="22"/>
    <x v="73"/>
    <x v="4"/>
  </r>
  <r>
    <x v="16"/>
    <x v="1"/>
    <x v="1"/>
    <x v="7"/>
    <x v="2"/>
    <x v="2"/>
    <x v="3"/>
    <x v="0"/>
    <x v="3"/>
    <x v="65"/>
    <x v="47"/>
    <x v="4"/>
  </r>
  <r>
    <x v="16"/>
    <x v="1"/>
    <x v="2"/>
    <x v="8"/>
    <x v="1"/>
    <x v="2"/>
    <x v="3"/>
    <x v="0"/>
    <x v="3"/>
    <x v="70"/>
    <x v="25"/>
    <x v="4"/>
  </r>
  <r>
    <x v="16"/>
    <x v="1"/>
    <x v="3"/>
    <x v="19"/>
    <x v="4"/>
    <x v="2"/>
    <x v="3"/>
    <x v="0"/>
    <x v="3"/>
    <x v="50"/>
    <x v="155"/>
    <x v="4"/>
  </r>
  <r>
    <x v="16"/>
    <x v="1"/>
    <x v="4"/>
    <x v="23"/>
    <x v="0"/>
    <x v="2"/>
    <x v="3"/>
    <x v="0"/>
    <x v="3"/>
    <x v="32"/>
    <x v="197"/>
    <x v="4"/>
  </r>
  <r>
    <x v="11"/>
    <x v="34"/>
    <x v="8"/>
    <x v="273"/>
    <x v="26"/>
    <x v="4"/>
    <x v="10"/>
    <x v="8"/>
    <x v="4"/>
    <x v="71"/>
    <x v="228"/>
    <x v="5"/>
  </r>
  <r>
    <x v="16"/>
    <x v="1"/>
    <x v="0"/>
    <x v="1"/>
    <x v="6"/>
    <x v="2"/>
    <x v="3"/>
    <x v="0"/>
    <x v="3"/>
    <x v="38"/>
    <x v="64"/>
    <x v="4"/>
  </r>
  <r>
    <x v="16"/>
    <x v="1"/>
    <x v="1"/>
    <x v="2"/>
    <x v="9"/>
    <x v="2"/>
    <x v="3"/>
    <x v="0"/>
    <x v="3"/>
    <x v="53"/>
    <x v="10"/>
    <x v="4"/>
  </r>
  <r>
    <x v="16"/>
    <x v="1"/>
    <x v="2"/>
    <x v="4"/>
    <x v="7"/>
    <x v="2"/>
    <x v="3"/>
    <x v="0"/>
    <x v="3"/>
    <x v="48"/>
    <x v="164"/>
    <x v="4"/>
  </r>
  <r>
    <x v="16"/>
    <x v="1"/>
    <x v="3"/>
    <x v="5"/>
    <x v="5"/>
    <x v="2"/>
    <x v="3"/>
    <x v="0"/>
    <x v="3"/>
    <x v="38"/>
    <x v="95"/>
    <x v="4"/>
  </r>
  <r>
    <x v="16"/>
    <x v="1"/>
    <x v="4"/>
    <x v="6"/>
    <x v="8"/>
    <x v="2"/>
    <x v="3"/>
    <x v="0"/>
    <x v="3"/>
    <x v="3"/>
    <x v="212"/>
    <x v="4"/>
  </r>
  <r>
    <x v="12"/>
    <x v="34"/>
    <x v="8"/>
    <x v="273"/>
    <x v="26"/>
    <x v="4"/>
    <x v="10"/>
    <x v="8"/>
    <x v="4"/>
    <x v="71"/>
    <x v="228"/>
    <x v="5"/>
  </r>
  <r>
    <x v="16"/>
    <x v="1"/>
    <x v="0"/>
    <x v="3"/>
    <x v="12"/>
    <x v="2"/>
    <x v="3"/>
    <x v="0"/>
    <x v="3"/>
    <x v="32"/>
    <x v="168"/>
    <x v="4"/>
  </r>
  <r>
    <x v="16"/>
    <x v="1"/>
    <x v="1"/>
    <x v="11"/>
    <x v="11"/>
    <x v="2"/>
    <x v="3"/>
    <x v="0"/>
    <x v="3"/>
    <x v="38"/>
    <x v="141"/>
    <x v="4"/>
  </r>
  <r>
    <x v="16"/>
    <x v="1"/>
    <x v="2"/>
    <x v="13"/>
    <x v="13"/>
    <x v="2"/>
    <x v="3"/>
    <x v="0"/>
    <x v="3"/>
    <x v="22"/>
    <x v="117"/>
    <x v="4"/>
  </r>
  <r>
    <x v="16"/>
    <x v="1"/>
    <x v="3"/>
    <x v="15"/>
    <x v="10"/>
    <x v="2"/>
    <x v="3"/>
    <x v="0"/>
    <x v="3"/>
    <x v="32"/>
    <x v="89"/>
    <x v="4"/>
  </r>
  <r>
    <x v="16"/>
    <x v="1"/>
    <x v="4"/>
    <x v="16"/>
    <x v="14"/>
    <x v="2"/>
    <x v="3"/>
    <x v="0"/>
    <x v="3"/>
    <x v="27"/>
    <x v="92"/>
    <x v="4"/>
  </r>
  <r>
    <x v="13"/>
    <x v="34"/>
    <x v="8"/>
    <x v="273"/>
    <x v="26"/>
    <x v="4"/>
    <x v="10"/>
    <x v="8"/>
    <x v="4"/>
    <x v="71"/>
    <x v="228"/>
    <x v="5"/>
  </r>
  <r>
    <x v="16"/>
    <x v="1"/>
    <x v="0"/>
    <x v="9"/>
    <x v="15"/>
    <x v="2"/>
    <x v="3"/>
    <x v="0"/>
    <x v="3"/>
    <x v="22"/>
    <x v="53"/>
    <x v="4"/>
  </r>
  <r>
    <x v="16"/>
    <x v="1"/>
    <x v="1"/>
    <x v="10"/>
    <x v="16"/>
    <x v="2"/>
    <x v="3"/>
    <x v="0"/>
    <x v="3"/>
    <x v="38"/>
    <x v="225"/>
    <x v="4"/>
  </r>
  <r>
    <x v="16"/>
    <x v="1"/>
    <x v="2"/>
    <x v="12"/>
    <x v="17"/>
    <x v="2"/>
    <x v="3"/>
    <x v="0"/>
    <x v="3"/>
    <x v="27"/>
    <x v="185"/>
    <x v="4"/>
  </r>
  <r>
    <x v="16"/>
    <x v="1"/>
    <x v="3"/>
    <x v="18"/>
    <x v="18"/>
    <x v="2"/>
    <x v="3"/>
    <x v="0"/>
    <x v="3"/>
    <x v="38"/>
    <x v="61"/>
    <x v="4"/>
  </r>
  <r>
    <x v="16"/>
    <x v="1"/>
    <x v="4"/>
    <x v="21"/>
    <x v="19"/>
    <x v="2"/>
    <x v="3"/>
    <x v="0"/>
    <x v="3"/>
    <x v="45"/>
    <x v="32"/>
    <x v="4"/>
  </r>
  <r>
    <x v="7"/>
    <x v="2"/>
    <x v="8"/>
    <x v="273"/>
    <x v="26"/>
    <x v="0"/>
    <x v="3"/>
    <x v="0"/>
    <x v="3"/>
    <x v="71"/>
    <x v="228"/>
    <x v="4"/>
  </r>
  <r>
    <x v="16"/>
    <x v="2"/>
    <x v="0"/>
    <x v="14"/>
    <x v="2"/>
    <x v="0"/>
    <x v="3"/>
    <x v="0"/>
    <x v="3"/>
    <x v="50"/>
    <x v="138"/>
    <x v="4"/>
  </r>
  <r>
    <x v="16"/>
    <x v="2"/>
    <x v="1"/>
    <x v="17"/>
    <x v="3"/>
    <x v="0"/>
    <x v="3"/>
    <x v="0"/>
    <x v="3"/>
    <x v="33"/>
    <x v="153"/>
    <x v="4"/>
  </r>
  <r>
    <x v="16"/>
    <x v="2"/>
    <x v="2"/>
    <x v="20"/>
    <x v="4"/>
    <x v="0"/>
    <x v="3"/>
    <x v="0"/>
    <x v="3"/>
    <x v="38"/>
    <x v="1"/>
    <x v="4"/>
  </r>
  <r>
    <x v="16"/>
    <x v="2"/>
    <x v="3"/>
    <x v="22"/>
    <x v="1"/>
    <x v="0"/>
    <x v="3"/>
    <x v="0"/>
    <x v="3"/>
    <x v="50"/>
    <x v="175"/>
    <x v="4"/>
  </r>
  <r>
    <x v="16"/>
    <x v="2"/>
    <x v="4"/>
    <x v="24"/>
    <x v="5"/>
    <x v="0"/>
    <x v="3"/>
    <x v="0"/>
    <x v="3"/>
    <x v="50"/>
    <x v="27"/>
    <x v="4"/>
  </r>
  <r>
    <x v="7"/>
    <x v="3"/>
    <x v="8"/>
    <x v="273"/>
    <x v="26"/>
    <x v="0"/>
    <x v="2"/>
    <x v="0"/>
    <x v="1"/>
    <x v="71"/>
    <x v="228"/>
    <x v="4"/>
  </r>
  <r>
    <x v="10"/>
    <x v="34"/>
    <x v="8"/>
    <x v="273"/>
    <x v="26"/>
    <x v="4"/>
    <x v="10"/>
    <x v="8"/>
    <x v="4"/>
    <x v="71"/>
    <x v="228"/>
    <x v="5"/>
  </r>
  <r>
    <x v="16"/>
    <x v="3"/>
    <x v="0"/>
    <x v="66"/>
    <x v="5"/>
    <x v="0"/>
    <x v="2"/>
    <x v="0"/>
    <x v="1"/>
    <x v="27"/>
    <x v="83"/>
    <x v="4"/>
  </r>
  <r>
    <x v="16"/>
    <x v="3"/>
    <x v="1"/>
    <x v="70"/>
    <x v="0"/>
    <x v="0"/>
    <x v="2"/>
    <x v="0"/>
    <x v="1"/>
    <x v="45"/>
    <x v="14"/>
    <x v="4"/>
  </r>
  <r>
    <x v="16"/>
    <x v="3"/>
    <x v="2"/>
    <x v="82"/>
    <x v="1"/>
    <x v="0"/>
    <x v="2"/>
    <x v="0"/>
    <x v="1"/>
    <x v="14"/>
    <x v="210"/>
    <x v="4"/>
  </r>
  <r>
    <x v="16"/>
    <x v="3"/>
    <x v="3"/>
    <x v="85"/>
    <x v="3"/>
    <x v="0"/>
    <x v="2"/>
    <x v="0"/>
    <x v="1"/>
    <x v="29"/>
    <x v="111"/>
    <x v="4"/>
  </r>
  <r>
    <x v="11"/>
    <x v="34"/>
    <x v="8"/>
    <x v="273"/>
    <x v="26"/>
    <x v="4"/>
    <x v="10"/>
    <x v="8"/>
    <x v="4"/>
    <x v="71"/>
    <x v="228"/>
    <x v="5"/>
  </r>
  <r>
    <x v="16"/>
    <x v="3"/>
    <x v="0"/>
    <x v="67"/>
    <x v="9"/>
    <x v="0"/>
    <x v="2"/>
    <x v="0"/>
    <x v="1"/>
    <x v="19"/>
    <x v="81"/>
    <x v="4"/>
  </r>
  <r>
    <x v="16"/>
    <x v="3"/>
    <x v="1"/>
    <x v="75"/>
    <x v="6"/>
    <x v="0"/>
    <x v="2"/>
    <x v="0"/>
    <x v="1"/>
    <x v="45"/>
    <x v="220"/>
    <x v="4"/>
  </r>
  <r>
    <x v="16"/>
    <x v="3"/>
    <x v="2"/>
    <x v="87"/>
    <x v="8"/>
    <x v="0"/>
    <x v="2"/>
    <x v="0"/>
    <x v="1"/>
    <x v="55"/>
    <x v="59"/>
    <x v="4"/>
  </r>
  <r>
    <x v="16"/>
    <x v="3"/>
    <x v="3"/>
    <x v="90"/>
    <x v="7"/>
    <x v="0"/>
    <x v="2"/>
    <x v="0"/>
    <x v="1"/>
    <x v="68"/>
    <x v="131"/>
    <x v="4"/>
  </r>
  <r>
    <x v="12"/>
    <x v="34"/>
    <x v="8"/>
    <x v="273"/>
    <x v="26"/>
    <x v="4"/>
    <x v="10"/>
    <x v="8"/>
    <x v="4"/>
    <x v="71"/>
    <x v="228"/>
    <x v="5"/>
  </r>
  <r>
    <x v="16"/>
    <x v="3"/>
    <x v="0"/>
    <x v="76"/>
    <x v="12"/>
    <x v="0"/>
    <x v="2"/>
    <x v="0"/>
    <x v="1"/>
    <x v="33"/>
    <x v="181"/>
    <x v="4"/>
  </r>
  <r>
    <x v="16"/>
    <x v="3"/>
    <x v="1"/>
    <x v="79"/>
    <x v="10"/>
    <x v="0"/>
    <x v="2"/>
    <x v="0"/>
    <x v="1"/>
    <x v="63"/>
    <x v="137"/>
    <x v="4"/>
  </r>
  <r>
    <x v="16"/>
    <x v="3"/>
    <x v="2"/>
    <x v="88"/>
    <x v="11"/>
    <x v="0"/>
    <x v="2"/>
    <x v="0"/>
    <x v="1"/>
    <x v="68"/>
    <x v="69"/>
    <x v="4"/>
  </r>
  <r>
    <x v="16"/>
    <x v="3"/>
    <x v="3"/>
    <x v="91"/>
    <x v="13"/>
    <x v="0"/>
    <x v="2"/>
    <x v="0"/>
    <x v="1"/>
    <x v="0"/>
    <x v="23"/>
    <x v="4"/>
  </r>
  <r>
    <x v="7"/>
    <x v="4"/>
    <x v="8"/>
    <x v="273"/>
    <x v="26"/>
    <x v="2"/>
    <x v="2"/>
    <x v="4"/>
    <x v="1"/>
    <x v="71"/>
    <x v="228"/>
    <x v="4"/>
  </r>
  <r>
    <x v="16"/>
    <x v="4"/>
    <x v="0"/>
    <x v="27"/>
    <x v="0"/>
    <x v="2"/>
    <x v="2"/>
    <x v="4"/>
    <x v="1"/>
    <x v="25"/>
    <x v="43"/>
    <x v="4"/>
  </r>
  <r>
    <x v="16"/>
    <x v="4"/>
    <x v="1"/>
    <x v="29"/>
    <x v="1"/>
    <x v="2"/>
    <x v="2"/>
    <x v="4"/>
    <x v="1"/>
    <x v="15"/>
    <x v="223"/>
    <x v="4"/>
  </r>
  <r>
    <x v="16"/>
    <x v="4"/>
    <x v="2"/>
    <x v="30"/>
    <x v="2"/>
    <x v="2"/>
    <x v="2"/>
    <x v="4"/>
    <x v="1"/>
    <x v="3"/>
    <x v="136"/>
    <x v="4"/>
  </r>
  <r>
    <x v="16"/>
    <x v="4"/>
    <x v="3"/>
    <x v="50"/>
    <x v="3"/>
    <x v="2"/>
    <x v="2"/>
    <x v="4"/>
    <x v="1"/>
    <x v="16"/>
    <x v="42"/>
    <x v="4"/>
  </r>
  <r>
    <x v="7"/>
    <x v="5"/>
    <x v="8"/>
    <x v="273"/>
    <x v="26"/>
    <x v="2"/>
    <x v="4"/>
    <x v="3"/>
    <x v="1"/>
    <x v="71"/>
    <x v="228"/>
    <x v="1"/>
  </r>
  <r>
    <x v="16"/>
    <x v="5"/>
    <x v="0"/>
    <x v="31"/>
    <x v="0"/>
    <x v="2"/>
    <x v="5"/>
    <x v="3"/>
    <x v="0"/>
    <x v="33"/>
    <x v="126"/>
    <x v="1"/>
  </r>
  <r>
    <x v="7"/>
    <x v="6"/>
    <x v="8"/>
    <x v="273"/>
    <x v="26"/>
    <x v="2"/>
    <x v="3"/>
    <x v="2"/>
    <x v="1"/>
    <x v="71"/>
    <x v="228"/>
    <x v="4"/>
  </r>
  <r>
    <x v="10"/>
    <x v="34"/>
    <x v="8"/>
    <x v="273"/>
    <x v="26"/>
    <x v="4"/>
    <x v="10"/>
    <x v="8"/>
    <x v="4"/>
    <x v="71"/>
    <x v="228"/>
    <x v="5"/>
  </r>
  <r>
    <x v="16"/>
    <x v="6"/>
    <x v="0"/>
    <x v="53"/>
    <x v="1"/>
    <x v="2"/>
    <x v="3"/>
    <x v="2"/>
    <x v="1"/>
    <x v="3"/>
    <x v="213"/>
    <x v="4"/>
  </r>
  <r>
    <x v="16"/>
    <x v="6"/>
    <x v="1"/>
    <x v="57"/>
    <x v="0"/>
    <x v="2"/>
    <x v="3"/>
    <x v="2"/>
    <x v="1"/>
    <x v="39"/>
    <x v="96"/>
    <x v="4"/>
  </r>
  <r>
    <x v="16"/>
    <x v="6"/>
    <x v="2"/>
    <x v="93"/>
    <x v="4"/>
    <x v="2"/>
    <x v="3"/>
    <x v="2"/>
    <x v="1"/>
    <x v="65"/>
    <x v="48"/>
    <x v="4"/>
  </r>
  <r>
    <x v="16"/>
    <x v="6"/>
    <x v="3"/>
    <x v="100"/>
    <x v="2"/>
    <x v="2"/>
    <x v="3"/>
    <x v="2"/>
    <x v="1"/>
    <x v="40"/>
    <x v="62"/>
    <x v="4"/>
  </r>
  <r>
    <x v="11"/>
    <x v="34"/>
    <x v="8"/>
    <x v="273"/>
    <x v="26"/>
    <x v="4"/>
    <x v="10"/>
    <x v="8"/>
    <x v="4"/>
    <x v="71"/>
    <x v="228"/>
    <x v="5"/>
  </r>
  <r>
    <x v="16"/>
    <x v="6"/>
    <x v="0"/>
    <x v="43"/>
    <x v="5"/>
    <x v="2"/>
    <x v="3"/>
    <x v="2"/>
    <x v="1"/>
    <x v="38"/>
    <x v="226"/>
    <x v="4"/>
  </r>
  <r>
    <x v="16"/>
    <x v="6"/>
    <x v="1"/>
    <x v="68"/>
    <x v="6"/>
    <x v="2"/>
    <x v="3"/>
    <x v="2"/>
    <x v="1"/>
    <x v="27"/>
    <x v="186"/>
    <x v="4"/>
  </r>
  <r>
    <x v="16"/>
    <x v="6"/>
    <x v="2"/>
    <x v="95"/>
    <x v="7"/>
    <x v="2"/>
    <x v="3"/>
    <x v="2"/>
    <x v="1"/>
    <x v="70"/>
    <x v="84"/>
    <x v="4"/>
  </r>
  <r>
    <x v="7"/>
    <x v="7"/>
    <x v="8"/>
    <x v="273"/>
    <x v="26"/>
    <x v="0"/>
    <x v="3"/>
    <x v="4"/>
    <x v="1"/>
    <x v="71"/>
    <x v="228"/>
    <x v="4"/>
  </r>
  <r>
    <x v="16"/>
    <x v="7"/>
    <x v="0"/>
    <x v="32"/>
    <x v="1"/>
    <x v="0"/>
    <x v="3"/>
    <x v="4"/>
    <x v="1"/>
    <x v="34"/>
    <x v="151"/>
    <x v="4"/>
  </r>
  <r>
    <x v="7"/>
    <x v="8"/>
    <x v="8"/>
    <x v="273"/>
    <x v="26"/>
    <x v="2"/>
    <x v="2"/>
    <x v="3"/>
    <x v="1"/>
    <x v="71"/>
    <x v="228"/>
    <x v="4"/>
  </r>
  <r>
    <x v="16"/>
    <x v="8"/>
    <x v="0"/>
    <x v="269"/>
    <x v="2"/>
    <x v="2"/>
    <x v="2"/>
    <x v="3"/>
    <x v="1"/>
    <x v="55"/>
    <x v="67"/>
    <x v="4"/>
  </r>
  <r>
    <x v="7"/>
    <x v="9"/>
    <x v="8"/>
    <x v="273"/>
    <x v="26"/>
    <x v="0"/>
    <x v="9"/>
    <x v="5"/>
    <x v="2"/>
    <x v="71"/>
    <x v="228"/>
    <x v="2"/>
  </r>
  <r>
    <x v="16"/>
    <x v="9"/>
    <x v="6"/>
    <x v="131"/>
    <x v="1"/>
    <x v="0"/>
    <x v="9"/>
    <x v="5"/>
    <x v="2"/>
    <x v="44"/>
    <x v="183"/>
    <x v="2"/>
  </r>
  <r>
    <x v="16"/>
    <x v="9"/>
    <x v="1"/>
    <x v="141"/>
    <x v="0"/>
    <x v="0"/>
    <x v="9"/>
    <x v="5"/>
    <x v="2"/>
    <x v="67"/>
    <x v="71"/>
    <x v="2"/>
  </r>
  <r>
    <x v="7"/>
    <x v="10"/>
    <x v="8"/>
    <x v="273"/>
    <x v="26"/>
    <x v="0"/>
    <x v="1"/>
    <x v="1"/>
    <x v="2"/>
    <x v="71"/>
    <x v="228"/>
    <x v="0"/>
  </r>
  <r>
    <x v="16"/>
    <x v="10"/>
    <x v="0"/>
    <x v="186"/>
    <x v="2"/>
    <x v="0"/>
    <x v="1"/>
    <x v="1"/>
    <x v="2"/>
    <x v="11"/>
    <x v="58"/>
    <x v="0"/>
  </r>
  <r>
    <x v="16"/>
    <x v="10"/>
    <x v="1"/>
    <x v="208"/>
    <x v="1"/>
    <x v="0"/>
    <x v="1"/>
    <x v="1"/>
    <x v="2"/>
    <x v="33"/>
    <x v="219"/>
    <x v="0"/>
  </r>
  <r>
    <x v="16"/>
    <x v="10"/>
    <x v="2"/>
    <x v="216"/>
    <x v="0"/>
    <x v="0"/>
    <x v="1"/>
    <x v="1"/>
    <x v="2"/>
    <x v="42"/>
    <x v="13"/>
    <x v="0"/>
  </r>
  <r>
    <x v="16"/>
    <x v="10"/>
    <x v="3"/>
    <x v="248"/>
    <x v="3"/>
    <x v="0"/>
    <x v="1"/>
    <x v="1"/>
    <x v="2"/>
    <x v="55"/>
    <x v="198"/>
    <x v="0"/>
  </r>
  <r>
    <x v="7"/>
    <x v="11"/>
    <x v="8"/>
    <x v="273"/>
    <x v="26"/>
    <x v="2"/>
    <x v="1"/>
    <x v="1"/>
    <x v="2"/>
    <x v="71"/>
    <x v="228"/>
    <x v="0"/>
  </r>
  <r>
    <x v="16"/>
    <x v="11"/>
    <x v="0"/>
    <x v="122"/>
    <x v="3"/>
    <x v="2"/>
    <x v="1"/>
    <x v="1"/>
    <x v="2"/>
    <x v="11"/>
    <x v="40"/>
    <x v="0"/>
  </r>
  <r>
    <x v="16"/>
    <x v="11"/>
    <x v="1"/>
    <x v="123"/>
    <x v="5"/>
    <x v="2"/>
    <x v="1"/>
    <x v="1"/>
    <x v="2"/>
    <x v="25"/>
    <x v="74"/>
    <x v="0"/>
  </r>
  <r>
    <x v="16"/>
    <x v="11"/>
    <x v="2"/>
    <x v="126"/>
    <x v="0"/>
    <x v="2"/>
    <x v="1"/>
    <x v="1"/>
    <x v="2"/>
    <x v="42"/>
    <x v="3"/>
    <x v="0"/>
  </r>
  <r>
    <x v="16"/>
    <x v="11"/>
    <x v="3"/>
    <x v="150"/>
    <x v="1"/>
    <x v="2"/>
    <x v="1"/>
    <x v="1"/>
    <x v="2"/>
    <x v="35"/>
    <x v="170"/>
    <x v="0"/>
  </r>
  <r>
    <x v="16"/>
    <x v="11"/>
    <x v="4"/>
    <x v="169"/>
    <x v="4"/>
    <x v="2"/>
    <x v="1"/>
    <x v="1"/>
    <x v="2"/>
    <x v="50"/>
    <x v="163"/>
    <x v="0"/>
  </r>
  <r>
    <x v="16"/>
    <x v="11"/>
    <x v="5"/>
    <x v="209"/>
    <x v="2"/>
    <x v="2"/>
    <x v="1"/>
    <x v="1"/>
    <x v="2"/>
    <x v="33"/>
    <x v="158"/>
    <x v="0"/>
  </r>
  <r>
    <x v="7"/>
    <x v="12"/>
    <x v="8"/>
    <x v="273"/>
    <x v="26"/>
    <x v="0"/>
    <x v="1"/>
    <x v="0"/>
    <x v="2"/>
    <x v="71"/>
    <x v="228"/>
    <x v="0"/>
  </r>
  <r>
    <x v="10"/>
    <x v="34"/>
    <x v="8"/>
    <x v="273"/>
    <x v="26"/>
    <x v="4"/>
    <x v="10"/>
    <x v="8"/>
    <x v="4"/>
    <x v="71"/>
    <x v="228"/>
    <x v="5"/>
  </r>
  <r>
    <x v="0"/>
    <x v="12"/>
    <x v="0"/>
    <x v="234"/>
    <x v="2"/>
    <x v="0"/>
    <x v="1"/>
    <x v="0"/>
    <x v="2"/>
    <x v="61"/>
    <x v="106"/>
    <x v="0"/>
  </r>
  <r>
    <x v="0"/>
    <x v="12"/>
    <x v="1"/>
    <x v="235"/>
    <x v="1"/>
    <x v="0"/>
    <x v="1"/>
    <x v="0"/>
    <x v="2"/>
    <x v="55"/>
    <x v="38"/>
    <x v="0"/>
  </r>
  <r>
    <x v="0"/>
    <x v="12"/>
    <x v="2"/>
    <x v="240"/>
    <x v="3"/>
    <x v="0"/>
    <x v="1"/>
    <x v="0"/>
    <x v="2"/>
    <x v="12"/>
    <x v="128"/>
    <x v="0"/>
  </r>
  <r>
    <x v="0"/>
    <x v="12"/>
    <x v="3"/>
    <x v="242"/>
    <x v="0"/>
    <x v="0"/>
    <x v="1"/>
    <x v="0"/>
    <x v="2"/>
    <x v="11"/>
    <x v="22"/>
    <x v="0"/>
  </r>
  <r>
    <x v="0"/>
    <x v="12"/>
    <x v="4"/>
    <x v="255"/>
    <x v="4"/>
    <x v="0"/>
    <x v="1"/>
    <x v="0"/>
    <x v="2"/>
    <x v="62"/>
    <x v="199"/>
    <x v="0"/>
  </r>
  <r>
    <x v="11"/>
    <x v="34"/>
    <x v="8"/>
    <x v="273"/>
    <x v="26"/>
    <x v="4"/>
    <x v="10"/>
    <x v="8"/>
    <x v="4"/>
    <x v="71"/>
    <x v="228"/>
    <x v="5"/>
  </r>
  <r>
    <x v="0"/>
    <x v="12"/>
    <x v="0"/>
    <x v="244"/>
    <x v="8"/>
    <x v="0"/>
    <x v="1"/>
    <x v="0"/>
    <x v="2"/>
    <x v="20"/>
    <x v="224"/>
    <x v="0"/>
  </r>
  <r>
    <x v="0"/>
    <x v="12"/>
    <x v="1"/>
    <x v="246"/>
    <x v="5"/>
    <x v="0"/>
    <x v="1"/>
    <x v="0"/>
    <x v="2"/>
    <x v="3"/>
    <x v="35"/>
    <x v="0"/>
  </r>
  <r>
    <x v="0"/>
    <x v="12"/>
    <x v="2"/>
    <x v="247"/>
    <x v="10"/>
    <x v="0"/>
    <x v="1"/>
    <x v="0"/>
    <x v="2"/>
    <x v="27"/>
    <x v="83"/>
    <x v="0"/>
  </r>
  <r>
    <x v="0"/>
    <x v="12"/>
    <x v="3"/>
    <x v="260"/>
    <x v="7"/>
    <x v="0"/>
    <x v="1"/>
    <x v="0"/>
    <x v="2"/>
    <x v="55"/>
    <x v="121"/>
    <x v="0"/>
  </r>
  <r>
    <x v="0"/>
    <x v="12"/>
    <x v="4"/>
    <x v="264"/>
    <x v="9"/>
    <x v="0"/>
    <x v="1"/>
    <x v="0"/>
    <x v="2"/>
    <x v="68"/>
    <x v="162"/>
    <x v="0"/>
  </r>
  <r>
    <x v="0"/>
    <x v="12"/>
    <x v="8"/>
    <x v="273"/>
    <x v="6"/>
    <x v="0"/>
    <x v="1"/>
    <x v="0"/>
    <x v="2"/>
    <x v="59"/>
    <x v="179"/>
    <x v="0"/>
  </r>
  <r>
    <x v="12"/>
    <x v="34"/>
    <x v="8"/>
    <x v="273"/>
    <x v="26"/>
    <x v="4"/>
    <x v="10"/>
    <x v="8"/>
    <x v="4"/>
    <x v="71"/>
    <x v="228"/>
    <x v="5"/>
  </r>
  <r>
    <x v="0"/>
    <x v="12"/>
    <x v="0"/>
    <x v="232"/>
    <x v="15"/>
    <x v="0"/>
    <x v="1"/>
    <x v="0"/>
    <x v="2"/>
    <x v="54"/>
    <x v="133"/>
    <x v="0"/>
  </r>
  <r>
    <x v="0"/>
    <x v="12"/>
    <x v="1"/>
    <x v="236"/>
    <x v="12"/>
    <x v="0"/>
    <x v="1"/>
    <x v="0"/>
    <x v="2"/>
    <x v="55"/>
    <x v="196"/>
    <x v="0"/>
  </r>
  <r>
    <x v="0"/>
    <x v="12"/>
    <x v="2"/>
    <x v="239"/>
    <x v="11"/>
    <x v="0"/>
    <x v="1"/>
    <x v="0"/>
    <x v="2"/>
    <x v="42"/>
    <x v="115"/>
    <x v="0"/>
  </r>
  <r>
    <x v="0"/>
    <x v="12"/>
    <x v="3"/>
    <x v="253"/>
    <x v="14"/>
    <x v="0"/>
    <x v="1"/>
    <x v="0"/>
    <x v="2"/>
    <x v="43"/>
    <x v="112"/>
    <x v="0"/>
  </r>
  <r>
    <x v="0"/>
    <x v="12"/>
    <x v="4"/>
    <x v="261"/>
    <x v="13"/>
    <x v="0"/>
    <x v="1"/>
    <x v="0"/>
    <x v="2"/>
    <x v="36"/>
    <x v="132"/>
    <x v="0"/>
  </r>
  <r>
    <x v="8"/>
    <x v="34"/>
    <x v="8"/>
    <x v="273"/>
    <x v="26"/>
    <x v="4"/>
    <x v="10"/>
    <x v="8"/>
    <x v="4"/>
    <x v="71"/>
    <x v="228"/>
    <x v="5"/>
  </r>
  <r>
    <x v="16"/>
    <x v="12"/>
    <x v="0"/>
    <x v="233"/>
    <x v="12"/>
    <x v="0"/>
    <x v="1"/>
    <x v="0"/>
    <x v="2"/>
    <x v="55"/>
    <x v="196"/>
    <x v="0"/>
  </r>
  <r>
    <x v="16"/>
    <x v="12"/>
    <x v="1"/>
    <x v="237"/>
    <x v="15"/>
    <x v="0"/>
    <x v="1"/>
    <x v="0"/>
    <x v="2"/>
    <x v="54"/>
    <x v="133"/>
    <x v="0"/>
  </r>
  <r>
    <x v="16"/>
    <x v="12"/>
    <x v="2"/>
    <x v="239"/>
    <x v="1"/>
    <x v="0"/>
    <x v="1"/>
    <x v="0"/>
    <x v="2"/>
    <x v="55"/>
    <x v="38"/>
    <x v="0"/>
  </r>
  <r>
    <x v="16"/>
    <x v="12"/>
    <x v="3"/>
    <x v="243"/>
    <x v="2"/>
    <x v="0"/>
    <x v="1"/>
    <x v="0"/>
    <x v="2"/>
    <x v="61"/>
    <x v="106"/>
    <x v="0"/>
  </r>
  <r>
    <x v="16"/>
    <x v="12"/>
    <x v="4"/>
    <x v="258"/>
    <x v="5"/>
    <x v="0"/>
    <x v="1"/>
    <x v="0"/>
    <x v="2"/>
    <x v="3"/>
    <x v="35"/>
    <x v="0"/>
  </r>
  <r>
    <x v="16"/>
    <x v="12"/>
    <x v="5"/>
    <x v="259"/>
    <x v="8"/>
    <x v="0"/>
    <x v="1"/>
    <x v="0"/>
    <x v="2"/>
    <x v="20"/>
    <x v="224"/>
    <x v="0"/>
  </r>
  <r>
    <x v="9"/>
    <x v="34"/>
    <x v="8"/>
    <x v="273"/>
    <x v="26"/>
    <x v="4"/>
    <x v="10"/>
    <x v="8"/>
    <x v="4"/>
    <x v="71"/>
    <x v="228"/>
    <x v="5"/>
  </r>
  <r>
    <x v="16"/>
    <x v="12"/>
    <x v="0"/>
    <x v="249"/>
    <x v="11"/>
    <x v="0"/>
    <x v="1"/>
    <x v="0"/>
    <x v="2"/>
    <x v="42"/>
    <x v="115"/>
    <x v="0"/>
  </r>
  <r>
    <x v="16"/>
    <x v="12"/>
    <x v="1"/>
    <x v="250"/>
    <x v="0"/>
    <x v="0"/>
    <x v="1"/>
    <x v="0"/>
    <x v="2"/>
    <x v="11"/>
    <x v="22"/>
    <x v="0"/>
  </r>
  <r>
    <x v="16"/>
    <x v="12"/>
    <x v="2"/>
    <x v="256"/>
    <x v="3"/>
    <x v="0"/>
    <x v="1"/>
    <x v="0"/>
    <x v="2"/>
    <x v="12"/>
    <x v="128"/>
    <x v="0"/>
  </r>
  <r>
    <x v="16"/>
    <x v="12"/>
    <x v="3"/>
    <x v="257"/>
    <x v="14"/>
    <x v="0"/>
    <x v="1"/>
    <x v="0"/>
    <x v="2"/>
    <x v="43"/>
    <x v="112"/>
    <x v="0"/>
  </r>
  <r>
    <x v="16"/>
    <x v="12"/>
    <x v="4"/>
    <x v="262"/>
    <x v="10"/>
    <x v="0"/>
    <x v="1"/>
    <x v="0"/>
    <x v="2"/>
    <x v="27"/>
    <x v="83"/>
    <x v="0"/>
  </r>
  <r>
    <x v="16"/>
    <x v="12"/>
    <x v="5"/>
    <x v="266"/>
    <x v="7"/>
    <x v="0"/>
    <x v="1"/>
    <x v="0"/>
    <x v="2"/>
    <x v="55"/>
    <x v="121"/>
    <x v="0"/>
  </r>
  <r>
    <x v="7"/>
    <x v="13"/>
    <x v="8"/>
    <x v="273"/>
    <x v="26"/>
    <x v="2"/>
    <x v="1"/>
    <x v="0"/>
    <x v="2"/>
    <x v="71"/>
    <x v="228"/>
    <x v="0"/>
  </r>
  <r>
    <x v="10"/>
    <x v="34"/>
    <x v="8"/>
    <x v="273"/>
    <x v="26"/>
    <x v="4"/>
    <x v="10"/>
    <x v="8"/>
    <x v="4"/>
    <x v="71"/>
    <x v="228"/>
    <x v="5"/>
  </r>
  <r>
    <x v="1"/>
    <x v="13"/>
    <x v="0"/>
    <x v="160"/>
    <x v="5"/>
    <x v="2"/>
    <x v="1"/>
    <x v="0"/>
    <x v="2"/>
    <x v="60"/>
    <x v="77"/>
    <x v="0"/>
  </r>
  <r>
    <x v="1"/>
    <x v="13"/>
    <x v="1"/>
    <x v="165"/>
    <x v="2"/>
    <x v="2"/>
    <x v="1"/>
    <x v="0"/>
    <x v="2"/>
    <x v="55"/>
    <x v="171"/>
    <x v="0"/>
  </r>
  <r>
    <x v="1"/>
    <x v="13"/>
    <x v="2"/>
    <x v="167"/>
    <x v="0"/>
    <x v="2"/>
    <x v="1"/>
    <x v="0"/>
    <x v="2"/>
    <x v="20"/>
    <x v="50"/>
    <x v="0"/>
  </r>
  <r>
    <x v="1"/>
    <x v="13"/>
    <x v="3"/>
    <x v="170"/>
    <x v="1"/>
    <x v="2"/>
    <x v="1"/>
    <x v="0"/>
    <x v="2"/>
    <x v="0"/>
    <x v="97"/>
    <x v="0"/>
  </r>
  <r>
    <x v="1"/>
    <x v="13"/>
    <x v="4"/>
    <x v="224"/>
    <x v="4"/>
    <x v="2"/>
    <x v="1"/>
    <x v="0"/>
    <x v="2"/>
    <x v="43"/>
    <x v="45"/>
    <x v="0"/>
  </r>
  <r>
    <x v="1"/>
    <x v="13"/>
    <x v="5"/>
    <x v="228"/>
    <x v="3"/>
    <x v="2"/>
    <x v="1"/>
    <x v="0"/>
    <x v="2"/>
    <x v="18"/>
    <x v="90"/>
    <x v="0"/>
  </r>
  <r>
    <x v="11"/>
    <x v="34"/>
    <x v="8"/>
    <x v="273"/>
    <x v="26"/>
    <x v="4"/>
    <x v="10"/>
    <x v="8"/>
    <x v="4"/>
    <x v="71"/>
    <x v="228"/>
    <x v="5"/>
  </r>
  <r>
    <x v="1"/>
    <x v="13"/>
    <x v="0"/>
    <x v="180"/>
    <x v="10"/>
    <x v="2"/>
    <x v="1"/>
    <x v="0"/>
    <x v="2"/>
    <x v="11"/>
    <x v="166"/>
    <x v="0"/>
  </r>
  <r>
    <x v="1"/>
    <x v="13"/>
    <x v="1"/>
    <x v="181"/>
    <x v="12"/>
    <x v="2"/>
    <x v="1"/>
    <x v="0"/>
    <x v="2"/>
    <x v="62"/>
    <x v="108"/>
    <x v="0"/>
  </r>
  <r>
    <x v="1"/>
    <x v="13"/>
    <x v="2"/>
    <x v="210"/>
    <x v="9"/>
    <x v="2"/>
    <x v="1"/>
    <x v="0"/>
    <x v="2"/>
    <x v="14"/>
    <x v="101"/>
    <x v="0"/>
  </r>
  <r>
    <x v="1"/>
    <x v="13"/>
    <x v="3"/>
    <x v="213"/>
    <x v="6"/>
    <x v="2"/>
    <x v="1"/>
    <x v="0"/>
    <x v="2"/>
    <x v="22"/>
    <x v="176"/>
    <x v="0"/>
  </r>
  <r>
    <x v="1"/>
    <x v="13"/>
    <x v="4"/>
    <x v="223"/>
    <x v="11"/>
    <x v="2"/>
    <x v="1"/>
    <x v="0"/>
    <x v="2"/>
    <x v="27"/>
    <x v="31"/>
    <x v="0"/>
  </r>
  <r>
    <x v="1"/>
    <x v="13"/>
    <x v="5"/>
    <x v="227"/>
    <x v="8"/>
    <x v="2"/>
    <x v="1"/>
    <x v="0"/>
    <x v="2"/>
    <x v="21"/>
    <x v="192"/>
    <x v="0"/>
  </r>
  <r>
    <x v="1"/>
    <x v="13"/>
    <x v="8"/>
    <x v="273"/>
    <x v="7"/>
    <x v="2"/>
    <x v="1"/>
    <x v="0"/>
    <x v="2"/>
    <x v="8"/>
    <x v="103"/>
    <x v="0"/>
  </r>
  <r>
    <x v="12"/>
    <x v="34"/>
    <x v="8"/>
    <x v="273"/>
    <x v="26"/>
    <x v="4"/>
    <x v="10"/>
    <x v="8"/>
    <x v="4"/>
    <x v="71"/>
    <x v="228"/>
    <x v="5"/>
  </r>
  <r>
    <x v="1"/>
    <x v="13"/>
    <x v="0"/>
    <x v="174"/>
    <x v="16"/>
    <x v="2"/>
    <x v="1"/>
    <x v="0"/>
    <x v="2"/>
    <x v="24"/>
    <x v="211"/>
    <x v="0"/>
  </r>
  <r>
    <x v="1"/>
    <x v="13"/>
    <x v="1"/>
    <x v="189"/>
    <x v="18"/>
    <x v="2"/>
    <x v="1"/>
    <x v="0"/>
    <x v="2"/>
    <x v="68"/>
    <x v="76"/>
    <x v="0"/>
  </r>
  <r>
    <x v="1"/>
    <x v="13"/>
    <x v="2"/>
    <x v="190"/>
    <x v="15"/>
    <x v="2"/>
    <x v="1"/>
    <x v="0"/>
    <x v="2"/>
    <x v="42"/>
    <x v="202"/>
    <x v="0"/>
  </r>
  <r>
    <x v="1"/>
    <x v="13"/>
    <x v="3"/>
    <x v="193"/>
    <x v="14"/>
    <x v="2"/>
    <x v="1"/>
    <x v="0"/>
    <x v="2"/>
    <x v="45"/>
    <x v="102"/>
    <x v="0"/>
  </r>
  <r>
    <x v="1"/>
    <x v="13"/>
    <x v="4"/>
    <x v="223"/>
    <x v="13"/>
    <x v="2"/>
    <x v="1"/>
    <x v="0"/>
    <x v="2"/>
    <x v="31"/>
    <x v="12"/>
    <x v="0"/>
  </r>
  <r>
    <x v="1"/>
    <x v="13"/>
    <x v="5"/>
    <x v="229"/>
    <x v="17"/>
    <x v="2"/>
    <x v="1"/>
    <x v="0"/>
    <x v="2"/>
    <x v="27"/>
    <x v="116"/>
    <x v="0"/>
  </r>
  <r>
    <x v="13"/>
    <x v="34"/>
    <x v="8"/>
    <x v="273"/>
    <x v="26"/>
    <x v="4"/>
    <x v="10"/>
    <x v="8"/>
    <x v="4"/>
    <x v="71"/>
    <x v="228"/>
    <x v="5"/>
  </r>
  <r>
    <x v="1"/>
    <x v="13"/>
    <x v="0"/>
    <x v="168"/>
    <x v="20"/>
    <x v="2"/>
    <x v="1"/>
    <x v="0"/>
    <x v="2"/>
    <x v="59"/>
    <x v="87"/>
    <x v="0"/>
  </r>
  <r>
    <x v="1"/>
    <x v="13"/>
    <x v="1"/>
    <x v="173"/>
    <x v="19"/>
    <x v="2"/>
    <x v="1"/>
    <x v="0"/>
    <x v="2"/>
    <x v="32"/>
    <x v="205"/>
    <x v="0"/>
  </r>
  <r>
    <x v="1"/>
    <x v="13"/>
    <x v="2"/>
    <x v="178"/>
    <x v="21"/>
    <x v="2"/>
    <x v="1"/>
    <x v="0"/>
    <x v="2"/>
    <x v="8"/>
    <x v="140"/>
    <x v="0"/>
  </r>
  <r>
    <x v="1"/>
    <x v="13"/>
    <x v="3"/>
    <x v="184"/>
    <x v="24"/>
    <x v="2"/>
    <x v="1"/>
    <x v="0"/>
    <x v="2"/>
    <x v="14"/>
    <x v="51"/>
    <x v="0"/>
  </r>
  <r>
    <x v="1"/>
    <x v="13"/>
    <x v="4"/>
    <x v="215"/>
    <x v="22"/>
    <x v="2"/>
    <x v="1"/>
    <x v="0"/>
    <x v="2"/>
    <x v="50"/>
    <x v="174"/>
    <x v="0"/>
  </r>
  <r>
    <x v="1"/>
    <x v="13"/>
    <x v="5"/>
    <x v="254"/>
    <x v="23"/>
    <x v="2"/>
    <x v="1"/>
    <x v="0"/>
    <x v="2"/>
    <x v="27"/>
    <x v="29"/>
    <x v="0"/>
  </r>
  <r>
    <x v="1"/>
    <x v="13"/>
    <x v="8"/>
    <x v="273"/>
    <x v="25"/>
    <x v="2"/>
    <x v="1"/>
    <x v="0"/>
    <x v="2"/>
    <x v="43"/>
    <x v="217"/>
    <x v="0"/>
  </r>
  <r>
    <x v="14"/>
    <x v="33"/>
    <x v="7"/>
    <x v="272"/>
    <x v="26"/>
    <x v="4"/>
    <x v="10"/>
    <x v="8"/>
    <x v="4"/>
    <x v="71"/>
    <x v="228"/>
    <x v="5"/>
  </r>
  <r>
    <x v="1"/>
    <x v="13"/>
    <x v="0"/>
    <x v="195"/>
    <x v="15"/>
    <x v="2"/>
    <x v="1"/>
    <x v="0"/>
    <x v="2"/>
    <x v="42"/>
    <x v="202"/>
    <x v="0"/>
  </r>
  <r>
    <x v="1"/>
    <x v="13"/>
    <x v="1"/>
    <x v="199"/>
    <x v="20"/>
    <x v="2"/>
    <x v="1"/>
    <x v="0"/>
    <x v="2"/>
    <x v="59"/>
    <x v="87"/>
    <x v="0"/>
  </r>
  <r>
    <x v="1"/>
    <x v="13"/>
    <x v="2"/>
    <x v="204"/>
    <x v="19"/>
    <x v="2"/>
    <x v="1"/>
    <x v="0"/>
    <x v="2"/>
    <x v="32"/>
    <x v="205"/>
    <x v="0"/>
  </r>
  <r>
    <x v="1"/>
    <x v="13"/>
    <x v="3"/>
    <x v="206"/>
    <x v="5"/>
    <x v="2"/>
    <x v="1"/>
    <x v="0"/>
    <x v="2"/>
    <x v="60"/>
    <x v="77"/>
    <x v="0"/>
  </r>
  <r>
    <x v="1"/>
    <x v="13"/>
    <x v="4"/>
    <x v="207"/>
    <x v="9"/>
    <x v="2"/>
    <x v="1"/>
    <x v="0"/>
    <x v="2"/>
    <x v="14"/>
    <x v="101"/>
    <x v="0"/>
  </r>
  <r>
    <x v="1"/>
    <x v="13"/>
    <x v="8"/>
    <x v="273"/>
    <x v="18"/>
    <x v="2"/>
    <x v="1"/>
    <x v="0"/>
    <x v="2"/>
    <x v="68"/>
    <x v="76"/>
    <x v="0"/>
  </r>
  <r>
    <x v="15"/>
    <x v="34"/>
    <x v="8"/>
    <x v="273"/>
    <x v="26"/>
    <x v="4"/>
    <x v="10"/>
    <x v="8"/>
    <x v="4"/>
    <x v="71"/>
    <x v="228"/>
    <x v="5"/>
  </r>
  <r>
    <x v="1"/>
    <x v="13"/>
    <x v="0"/>
    <x v="175"/>
    <x v="16"/>
    <x v="2"/>
    <x v="1"/>
    <x v="0"/>
    <x v="2"/>
    <x v="24"/>
    <x v="211"/>
    <x v="0"/>
  </r>
  <r>
    <x v="1"/>
    <x v="13"/>
    <x v="1"/>
    <x v="182"/>
    <x v="2"/>
    <x v="2"/>
    <x v="1"/>
    <x v="0"/>
    <x v="2"/>
    <x v="55"/>
    <x v="171"/>
    <x v="0"/>
  </r>
  <r>
    <x v="1"/>
    <x v="13"/>
    <x v="2"/>
    <x v="183"/>
    <x v="21"/>
    <x v="2"/>
    <x v="1"/>
    <x v="0"/>
    <x v="2"/>
    <x v="8"/>
    <x v="140"/>
    <x v="0"/>
  </r>
  <r>
    <x v="1"/>
    <x v="13"/>
    <x v="3"/>
    <x v="187"/>
    <x v="12"/>
    <x v="2"/>
    <x v="1"/>
    <x v="0"/>
    <x v="2"/>
    <x v="62"/>
    <x v="108"/>
    <x v="0"/>
  </r>
  <r>
    <x v="1"/>
    <x v="13"/>
    <x v="4"/>
    <x v="188"/>
    <x v="10"/>
    <x v="2"/>
    <x v="1"/>
    <x v="0"/>
    <x v="2"/>
    <x v="11"/>
    <x v="166"/>
    <x v="0"/>
  </r>
  <r>
    <x v="1"/>
    <x v="13"/>
    <x v="5"/>
    <x v="191"/>
    <x v="0"/>
    <x v="2"/>
    <x v="1"/>
    <x v="0"/>
    <x v="2"/>
    <x v="20"/>
    <x v="50"/>
    <x v="0"/>
  </r>
  <r>
    <x v="8"/>
    <x v="34"/>
    <x v="8"/>
    <x v="273"/>
    <x v="26"/>
    <x v="4"/>
    <x v="10"/>
    <x v="8"/>
    <x v="4"/>
    <x v="71"/>
    <x v="228"/>
    <x v="5"/>
  </r>
  <r>
    <x v="16"/>
    <x v="13"/>
    <x v="0"/>
    <x v="177"/>
    <x v="16"/>
    <x v="2"/>
    <x v="1"/>
    <x v="0"/>
    <x v="2"/>
    <x v="24"/>
    <x v="211"/>
    <x v="0"/>
  </r>
  <r>
    <x v="16"/>
    <x v="13"/>
    <x v="1"/>
    <x v="192"/>
    <x v="19"/>
    <x v="2"/>
    <x v="1"/>
    <x v="0"/>
    <x v="2"/>
    <x v="32"/>
    <x v="205"/>
    <x v="0"/>
  </r>
  <r>
    <x v="16"/>
    <x v="13"/>
    <x v="2"/>
    <x v="202"/>
    <x v="20"/>
    <x v="2"/>
    <x v="1"/>
    <x v="0"/>
    <x v="2"/>
    <x v="59"/>
    <x v="87"/>
    <x v="0"/>
  </r>
  <r>
    <x v="16"/>
    <x v="13"/>
    <x v="3"/>
    <x v="205"/>
    <x v="15"/>
    <x v="2"/>
    <x v="1"/>
    <x v="0"/>
    <x v="2"/>
    <x v="42"/>
    <x v="202"/>
    <x v="0"/>
  </r>
  <r>
    <x v="16"/>
    <x v="13"/>
    <x v="4"/>
    <x v="218"/>
    <x v="21"/>
    <x v="2"/>
    <x v="1"/>
    <x v="0"/>
    <x v="2"/>
    <x v="8"/>
    <x v="140"/>
    <x v="0"/>
  </r>
  <r>
    <x v="16"/>
    <x v="13"/>
    <x v="5"/>
    <x v="270"/>
    <x v="2"/>
    <x v="2"/>
    <x v="1"/>
    <x v="0"/>
    <x v="2"/>
    <x v="55"/>
    <x v="171"/>
    <x v="0"/>
  </r>
  <r>
    <x v="9"/>
    <x v="34"/>
    <x v="8"/>
    <x v="273"/>
    <x v="26"/>
    <x v="4"/>
    <x v="10"/>
    <x v="8"/>
    <x v="4"/>
    <x v="71"/>
    <x v="228"/>
    <x v="5"/>
  </r>
  <r>
    <x v="16"/>
    <x v="13"/>
    <x v="0"/>
    <x v="214"/>
    <x v="0"/>
    <x v="2"/>
    <x v="1"/>
    <x v="0"/>
    <x v="2"/>
    <x v="20"/>
    <x v="50"/>
    <x v="0"/>
  </r>
  <r>
    <x v="16"/>
    <x v="13"/>
    <x v="1"/>
    <x v="219"/>
    <x v="10"/>
    <x v="2"/>
    <x v="1"/>
    <x v="0"/>
    <x v="2"/>
    <x v="11"/>
    <x v="166"/>
    <x v="0"/>
  </r>
  <r>
    <x v="16"/>
    <x v="13"/>
    <x v="2"/>
    <x v="220"/>
    <x v="12"/>
    <x v="2"/>
    <x v="1"/>
    <x v="0"/>
    <x v="2"/>
    <x v="62"/>
    <x v="108"/>
    <x v="0"/>
  </r>
  <r>
    <x v="16"/>
    <x v="13"/>
    <x v="3"/>
    <x v="238"/>
    <x v="5"/>
    <x v="2"/>
    <x v="1"/>
    <x v="0"/>
    <x v="2"/>
    <x v="60"/>
    <x v="77"/>
    <x v="0"/>
  </r>
  <r>
    <x v="16"/>
    <x v="13"/>
    <x v="4"/>
    <x v="245"/>
    <x v="9"/>
    <x v="2"/>
    <x v="1"/>
    <x v="0"/>
    <x v="2"/>
    <x v="14"/>
    <x v="101"/>
    <x v="0"/>
  </r>
  <r>
    <x v="7"/>
    <x v="14"/>
    <x v="8"/>
    <x v="273"/>
    <x v="26"/>
    <x v="2"/>
    <x v="8"/>
    <x v="0"/>
    <x v="2"/>
    <x v="71"/>
    <x v="228"/>
    <x v="0"/>
  </r>
  <r>
    <x v="16"/>
    <x v="14"/>
    <x v="0"/>
    <x v="154"/>
    <x v="1"/>
    <x v="2"/>
    <x v="8"/>
    <x v="0"/>
    <x v="2"/>
    <x v="21"/>
    <x v="125"/>
    <x v="0"/>
  </r>
  <r>
    <x v="16"/>
    <x v="14"/>
    <x v="1"/>
    <x v="179"/>
    <x v="3"/>
    <x v="2"/>
    <x v="8"/>
    <x v="0"/>
    <x v="2"/>
    <x v="24"/>
    <x v="2"/>
    <x v="0"/>
  </r>
  <r>
    <x v="16"/>
    <x v="14"/>
    <x v="2"/>
    <x v="185"/>
    <x v="5"/>
    <x v="2"/>
    <x v="8"/>
    <x v="0"/>
    <x v="2"/>
    <x v="54"/>
    <x v="93"/>
    <x v="0"/>
  </r>
  <r>
    <x v="16"/>
    <x v="14"/>
    <x v="3"/>
    <x v="197"/>
    <x v="2"/>
    <x v="2"/>
    <x v="8"/>
    <x v="0"/>
    <x v="2"/>
    <x v="53"/>
    <x v="150"/>
    <x v="0"/>
  </r>
  <r>
    <x v="16"/>
    <x v="14"/>
    <x v="4"/>
    <x v="200"/>
    <x v="0"/>
    <x v="2"/>
    <x v="8"/>
    <x v="0"/>
    <x v="2"/>
    <x v="45"/>
    <x v="24"/>
    <x v="0"/>
  </r>
  <r>
    <x v="16"/>
    <x v="14"/>
    <x v="5"/>
    <x v="203"/>
    <x v="4"/>
    <x v="2"/>
    <x v="8"/>
    <x v="0"/>
    <x v="2"/>
    <x v="65"/>
    <x v="88"/>
    <x v="0"/>
  </r>
  <r>
    <x v="7"/>
    <x v="15"/>
    <x v="8"/>
    <x v="273"/>
    <x v="26"/>
    <x v="0"/>
    <x v="7"/>
    <x v="0"/>
    <x v="2"/>
    <x v="71"/>
    <x v="228"/>
    <x v="0"/>
  </r>
  <r>
    <x v="16"/>
    <x v="15"/>
    <x v="0"/>
    <x v="226"/>
    <x v="6"/>
    <x v="0"/>
    <x v="7"/>
    <x v="0"/>
    <x v="2"/>
    <x v="58"/>
    <x v="54"/>
    <x v="0"/>
  </r>
  <r>
    <x v="16"/>
    <x v="15"/>
    <x v="1"/>
    <x v="241"/>
    <x v="4"/>
    <x v="0"/>
    <x v="7"/>
    <x v="0"/>
    <x v="2"/>
    <x v="22"/>
    <x v="216"/>
    <x v="0"/>
  </r>
  <r>
    <x v="16"/>
    <x v="15"/>
    <x v="2"/>
    <x v="251"/>
    <x v="2"/>
    <x v="0"/>
    <x v="7"/>
    <x v="0"/>
    <x v="2"/>
    <x v="68"/>
    <x v="8"/>
    <x v="0"/>
  </r>
  <r>
    <x v="16"/>
    <x v="15"/>
    <x v="3"/>
    <x v="265"/>
    <x v="1"/>
    <x v="0"/>
    <x v="7"/>
    <x v="0"/>
    <x v="2"/>
    <x v="30"/>
    <x v="18"/>
    <x v="0"/>
  </r>
  <r>
    <x v="16"/>
    <x v="15"/>
    <x v="4"/>
    <x v="267"/>
    <x v="3"/>
    <x v="0"/>
    <x v="7"/>
    <x v="0"/>
    <x v="2"/>
    <x v="45"/>
    <x v="130"/>
    <x v="0"/>
  </r>
  <r>
    <x v="16"/>
    <x v="15"/>
    <x v="5"/>
    <x v="268"/>
    <x v="0"/>
    <x v="0"/>
    <x v="7"/>
    <x v="0"/>
    <x v="2"/>
    <x v="66"/>
    <x v="214"/>
    <x v="0"/>
  </r>
  <r>
    <x v="7"/>
    <x v="16"/>
    <x v="8"/>
    <x v="273"/>
    <x v="26"/>
    <x v="2"/>
    <x v="7"/>
    <x v="0"/>
    <x v="2"/>
    <x v="71"/>
    <x v="228"/>
    <x v="0"/>
  </r>
  <r>
    <x v="10"/>
    <x v="34"/>
    <x v="8"/>
    <x v="273"/>
    <x v="26"/>
    <x v="4"/>
    <x v="10"/>
    <x v="8"/>
    <x v="4"/>
    <x v="71"/>
    <x v="228"/>
    <x v="5"/>
  </r>
  <r>
    <x v="2"/>
    <x v="16"/>
    <x v="0"/>
    <x v="132"/>
    <x v="2"/>
    <x v="2"/>
    <x v="7"/>
    <x v="0"/>
    <x v="2"/>
    <x v="43"/>
    <x v="100"/>
    <x v="0"/>
  </r>
  <r>
    <x v="2"/>
    <x v="16"/>
    <x v="1"/>
    <x v="135"/>
    <x v="3"/>
    <x v="2"/>
    <x v="7"/>
    <x v="0"/>
    <x v="2"/>
    <x v="65"/>
    <x v="109"/>
    <x v="0"/>
  </r>
  <r>
    <x v="2"/>
    <x v="16"/>
    <x v="2"/>
    <x v="137"/>
    <x v="4"/>
    <x v="2"/>
    <x v="7"/>
    <x v="0"/>
    <x v="2"/>
    <x v="22"/>
    <x v="173"/>
    <x v="0"/>
  </r>
  <r>
    <x v="2"/>
    <x v="16"/>
    <x v="3"/>
    <x v="139"/>
    <x v="5"/>
    <x v="2"/>
    <x v="7"/>
    <x v="0"/>
    <x v="2"/>
    <x v="37"/>
    <x v="178"/>
    <x v="0"/>
  </r>
  <r>
    <x v="2"/>
    <x v="16"/>
    <x v="8"/>
    <x v="273"/>
    <x v="0"/>
    <x v="2"/>
    <x v="7"/>
    <x v="0"/>
    <x v="2"/>
    <x v="8"/>
    <x v="203"/>
    <x v="0"/>
  </r>
  <r>
    <x v="2"/>
    <x v="16"/>
    <x v="8"/>
    <x v="273"/>
    <x v="1"/>
    <x v="2"/>
    <x v="7"/>
    <x v="0"/>
    <x v="2"/>
    <x v="27"/>
    <x v="156"/>
    <x v="0"/>
  </r>
  <r>
    <x v="11"/>
    <x v="34"/>
    <x v="8"/>
    <x v="273"/>
    <x v="26"/>
    <x v="4"/>
    <x v="10"/>
    <x v="8"/>
    <x v="4"/>
    <x v="71"/>
    <x v="228"/>
    <x v="5"/>
  </r>
  <r>
    <x v="2"/>
    <x v="16"/>
    <x v="0"/>
    <x v="148"/>
    <x v="7"/>
    <x v="2"/>
    <x v="7"/>
    <x v="0"/>
    <x v="2"/>
    <x v="25"/>
    <x v="124"/>
    <x v="0"/>
  </r>
  <r>
    <x v="2"/>
    <x v="16"/>
    <x v="1"/>
    <x v="163"/>
    <x v="9"/>
    <x v="2"/>
    <x v="7"/>
    <x v="0"/>
    <x v="2"/>
    <x v="43"/>
    <x v="161"/>
    <x v="0"/>
  </r>
  <r>
    <x v="2"/>
    <x v="16"/>
    <x v="2"/>
    <x v="176"/>
    <x v="6"/>
    <x v="2"/>
    <x v="7"/>
    <x v="0"/>
    <x v="2"/>
    <x v="19"/>
    <x v="5"/>
    <x v="0"/>
  </r>
  <r>
    <x v="2"/>
    <x v="16"/>
    <x v="8"/>
    <x v="273"/>
    <x v="8"/>
    <x v="2"/>
    <x v="7"/>
    <x v="0"/>
    <x v="2"/>
    <x v="8"/>
    <x v="122"/>
    <x v="0"/>
  </r>
  <r>
    <x v="16"/>
    <x v="16"/>
    <x v="0"/>
    <x v="155"/>
    <x v="2"/>
    <x v="2"/>
    <x v="7"/>
    <x v="0"/>
    <x v="2"/>
    <x v="43"/>
    <x v="100"/>
    <x v="0"/>
  </r>
  <r>
    <x v="16"/>
    <x v="16"/>
    <x v="1"/>
    <x v="164"/>
    <x v="4"/>
    <x v="2"/>
    <x v="7"/>
    <x v="0"/>
    <x v="2"/>
    <x v="22"/>
    <x v="173"/>
    <x v="0"/>
  </r>
  <r>
    <x v="16"/>
    <x v="16"/>
    <x v="2"/>
    <x v="171"/>
    <x v="7"/>
    <x v="2"/>
    <x v="7"/>
    <x v="0"/>
    <x v="2"/>
    <x v="25"/>
    <x v="124"/>
    <x v="0"/>
  </r>
  <r>
    <x v="16"/>
    <x v="16"/>
    <x v="3"/>
    <x v="225"/>
    <x v="3"/>
    <x v="2"/>
    <x v="7"/>
    <x v="0"/>
    <x v="2"/>
    <x v="65"/>
    <x v="109"/>
    <x v="0"/>
  </r>
  <r>
    <x v="16"/>
    <x v="16"/>
    <x v="4"/>
    <x v="230"/>
    <x v="9"/>
    <x v="2"/>
    <x v="7"/>
    <x v="0"/>
    <x v="2"/>
    <x v="43"/>
    <x v="161"/>
    <x v="0"/>
  </r>
  <r>
    <x v="7"/>
    <x v="17"/>
    <x v="8"/>
    <x v="273"/>
    <x v="26"/>
    <x v="0"/>
    <x v="1"/>
    <x v="2"/>
    <x v="2"/>
    <x v="71"/>
    <x v="228"/>
    <x v="0"/>
  </r>
  <r>
    <x v="16"/>
    <x v="17"/>
    <x v="0"/>
    <x v="162"/>
    <x v="2"/>
    <x v="0"/>
    <x v="1"/>
    <x v="2"/>
    <x v="2"/>
    <x v="11"/>
    <x v="85"/>
    <x v="0"/>
  </r>
  <r>
    <x v="16"/>
    <x v="17"/>
    <x v="1"/>
    <x v="196"/>
    <x v="1"/>
    <x v="0"/>
    <x v="1"/>
    <x v="2"/>
    <x v="2"/>
    <x v="69"/>
    <x v="114"/>
    <x v="0"/>
  </r>
  <r>
    <x v="16"/>
    <x v="17"/>
    <x v="2"/>
    <x v="198"/>
    <x v="0"/>
    <x v="0"/>
    <x v="1"/>
    <x v="2"/>
    <x v="2"/>
    <x v="59"/>
    <x v="60"/>
    <x v="0"/>
  </r>
  <r>
    <x v="16"/>
    <x v="17"/>
    <x v="3"/>
    <x v="211"/>
    <x v="4"/>
    <x v="0"/>
    <x v="1"/>
    <x v="2"/>
    <x v="2"/>
    <x v="42"/>
    <x v="189"/>
    <x v="0"/>
  </r>
  <r>
    <x v="16"/>
    <x v="17"/>
    <x v="4"/>
    <x v="263"/>
    <x v="3"/>
    <x v="0"/>
    <x v="1"/>
    <x v="2"/>
    <x v="2"/>
    <x v="4"/>
    <x v="36"/>
    <x v="0"/>
  </r>
  <r>
    <x v="7"/>
    <x v="18"/>
    <x v="8"/>
    <x v="273"/>
    <x v="26"/>
    <x v="2"/>
    <x v="1"/>
    <x v="2"/>
    <x v="2"/>
    <x v="71"/>
    <x v="228"/>
    <x v="0"/>
  </r>
  <r>
    <x v="10"/>
    <x v="34"/>
    <x v="8"/>
    <x v="273"/>
    <x v="26"/>
    <x v="4"/>
    <x v="10"/>
    <x v="8"/>
    <x v="4"/>
    <x v="71"/>
    <x v="228"/>
    <x v="5"/>
  </r>
  <r>
    <x v="3"/>
    <x v="18"/>
    <x v="0"/>
    <x v="140"/>
    <x v="0"/>
    <x v="2"/>
    <x v="1"/>
    <x v="2"/>
    <x v="2"/>
    <x v="42"/>
    <x v="33"/>
    <x v="0"/>
  </r>
  <r>
    <x v="3"/>
    <x v="18"/>
    <x v="1"/>
    <x v="143"/>
    <x v="2"/>
    <x v="2"/>
    <x v="1"/>
    <x v="2"/>
    <x v="2"/>
    <x v="33"/>
    <x v="49"/>
    <x v="0"/>
  </r>
  <r>
    <x v="3"/>
    <x v="18"/>
    <x v="2"/>
    <x v="144"/>
    <x v="3"/>
    <x v="2"/>
    <x v="1"/>
    <x v="2"/>
    <x v="2"/>
    <x v="60"/>
    <x v="20"/>
    <x v="0"/>
  </r>
  <r>
    <x v="3"/>
    <x v="18"/>
    <x v="3"/>
    <x v="149"/>
    <x v="4"/>
    <x v="2"/>
    <x v="1"/>
    <x v="2"/>
    <x v="2"/>
    <x v="9"/>
    <x v="52"/>
    <x v="0"/>
  </r>
  <r>
    <x v="3"/>
    <x v="18"/>
    <x v="4"/>
    <x v="151"/>
    <x v="1"/>
    <x v="2"/>
    <x v="1"/>
    <x v="2"/>
    <x v="2"/>
    <x v="37"/>
    <x v="194"/>
    <x v="0"/>
  </r>
  <r>
    <x v="11"/>
    <x v="34"/>
    <x v="8"/>
    <x v="273"/>
    <x v="26"/>
    <x v="4"/>
    <x v="10"/>
    <x v="8"/>
    <x v="4"/>
    <x v="71"/>
    <x v="228"/>
    <x v="5"/>
  </r>
  <r>
    <x v="3"/>
    <x v="18"/>
    <x v="0"/>
    <x v="117"/>
    <x v="8"/>
    <x v="2"/>
    <x v="1"/>
    <x v="2"/>
    <x v="2"/>
    <x v="11"/>
    <x v="165"/>
    <x v="0"/>
  </r>
  <r>
    <x v="3"/>
    <x v="18"/>
    <x v="1"/>
    <x v="124"/>
    <x v="5"/>
    <x v="2"/>
    <x v="1"/>
    <x v="2"/>
    <x v="2"/>
    <x v="59"/>
    <x v="94"/>
    <x v="0"/>
  </r>
  <r>
    <x v="3"/>
    <x v="18"/>
    <x v="2"/>
    <x v="138"/>
    <x v="9"/>
    <x v="2"/>
    <x v="1"/>
    <x v="2"/>
    <x v="2"/>
    <x v="46"/>
    <x v="68"/>
    <x v="0"/>
  </r>
  <r>
    <x v="3"/>
    <x v="18"/>
    <x v="3"/>
    <x v="147"/>
    <x v="6"/>
    <x v="2"/>
    <x v="1"/>
    <x v="2"/>
    <x v="2"/>
    <x v="50"/>
    <x v="91"/>
    <x v="0"/>
  </r>
  <r>
    <x v="3"/>
    <x v="18"/>
    <x v="4"/>
    <x v="221"/>
    <x v="10"/>
    <x v="2"/>
    <x v="1"/>
    <x v="2"/>
    <x v="2"/>
    <x v="2"/>
    <x v="82"/>
    <x v="0"/>
  </r>
  <r>
    <x v="3"/>
    <x v="18"/>
    <x v="8"/>
    <x v="273"/>
    <x v="7"/>
    <x v="2"/>
    <x v="1"/>
    <x v="2"/>
    <x v="2"/>
    <x v="10"/>
    <x v="105"/>
    <x v="0"/>
  </r>
  <r>
    <x v="16"/>
    <x v="18"/>
    <x v="0"/>
    <x v="113"/>
    <x v="8"/>
    <x v="2"/>
    <x v="1"/>
    <x v="2"/>
    <x v="2"/>
    <x v="11"/>
    <x v="165"/>
    <x v="0"/>
  </r>
  <r>
    <x v="16"/>
    <x v="18"/>
    <x v="1"/>
    <x v="118"/>
    <x v="5"/>
    <x v="2"/>
    <x v="1"/>
    <x v="2"/>
    <x v="2"/>
    <x v="59"/>
    <x v="94"/>
    <x v="0"/>
  </r>
  <r>
    <x v="16"/>
    <x v="18"/>
    <x v="2"/>
    <x v="152"/>
    <x v="2"/>
    <x v="2"/>
    <x v="1"/>
    <x v="2"/>
    <x v="2"/>
    <x v="33"/>
    <x v="49"/>
    <x v="0"/>
  </r>
  <r>
    <x v="16"/>
    <x v="18"/>
    <x v="3"/>
    <x v="156"/>
    <x v="9"/>
    <x v="2"/>
    <x v="1"/>
    <x v="2"/>
    <x v="2"/>
    <x v="46"/>
    <x v="68"/>
    <x v="0"/>
  </r>
  <r>
    <x v="16"/>
    <x v="18"/>
    <x v="4"/>
    <x v="158"/>
    <x v="0"/>
    <x v="2"/>
    <x v="1"/>
    <x v="2"/>
    <x v="2"/>
    <x v="42"/>
    <x v="33"/>
    <x v="0"/>
  </r>
  <r>
    <x v="16"/>
    <x v="18"/>
    <x v="5"/>
    <x v="168"/>
    <x v="3"/>
    <x v="2"/>
    <x v="1"/>
    <x v="2"/>
    <x v="2"/>
    <x v="60"/>
    <x v="20"/>
    <x v="0"/>
  </r>
  <r>
    <x v="7"/>
    <x v="19"/>
    <x v="8"/>
    <x v="273"/>
    <x v="26"/>
    <x v="0"/>
    <x v="7"/>
    <x v="2"/>
    <x v="2"/>
    <x v="71"/>
    <x v="228"/>
    <x v="0"/>
  </r>
  <r>
    <x v="16"/>
    <x v="19"/>
    <x v="0"/>
    <x v="194"/>
    <x v="2"/>
    <x v="0"/>
    <x v="7"/>
    <x v="2"/>
    <x v="2"/>
    <x v="10"/>
    <x v="144"/>
    <x v="0"/>
  </r>
  <r>
    <x v="16"/>
    <x v="19"/>
    <x v="1"/>
    <x v="201"/>
    <x v="1"/>
    <x v="0"/>
    <x v="7"/>
    <x v="2"/>
    <x v="2"/>
    <x v="5"/>
    <x v="204"/>
    <x v="0"/>
  </r>
  <r>
    <x v="16"/>
    <x v="19"/>
    <x v="2"/>
    <x v="212"/>
    <x v="0"/>
    <x v="0"/>
    <x v="7"/>
    <x v="2"/>
    <x v="2"/>
    <x v="53"/>
    <x v="9"/>
    <x v="0"/>
  </r>
  <r>
    <x v="16"/>
    <x v="19"/>
    <x v="3"/>
    <x v="222"/>
    <x v="3"/>
    <x v="0"/>
    <x v="7"/>
    <x v="2"/>
    <x v="2"/>
    <x v="9"/>
    <x v="99"/>
    <x v="0"/>
  </r>
  <r>
    <x v="7"/>
    <x v="20"/>
    <x v="8"/>
    <x v="273"/>
    <x v="26"/>
    <x v="2"/>
    <x v="7"/>
    <x v="2"/>
    <x v="2"/>
    <x v="71"/>
    <x v="228"/>
    <x v="0"/>
  </r>
  <r>
    <x v="10"/>
    <x v="34"/>
    <x v="8"/>
    <x v="273"/>
    <x v="26"/>
    <x v="4"/>
    <x v="10"/>
    <x v="8"/>
    <x v="4"/>
    <x v="71"/>
    <x v="228"/>
    <x v="5"/>
  </r>
  <r>
    <x v="4"/>
    <x v="20"/>
    <x v="0"/>
    <x v="119"/>
    <x v="0"/>
    <x v="2"/>
    <x v="7"/>
    <x v="2"/>
    <x v="2"/>
    <x v="64"/>
    <x v="107"/>
    <x v="0"/>
  </r>
  <r>
    <x v="4"/>
    <x v="20"/>
    <x v="1"/>
    <x v="121"/>
    <x v="1"/>
    <x v="2"/>
    <x v="7"/>
    <x v="2"/>
    <x v="2"/>
    <x v="8"/>
    <x v="123"/>
    <x v="0"/>
  </r>
  <r>
    <x v="4"/>
    <x v="20"/>
    <x v="2"/>
    <x v="128"/>
    <x v="2"/>
    <x v="2"/>
    <x v="7"/>
    <x v="2"/>
    <x v="2"/>
    <x v="28"/>
    <x v="157"/>
    <x v="0"/>
  </r>
  <r>
    <x v="4"/>
    <x v="20"/>
    <x v="3"/>
    <x v="133"/>
    <x v="3"/>
    <x v="2"/>
    <x v="7"/>
    <x v="2"/>
    <x v="2"/>
    <x v="38"/>
    <x v="7"/>
    <x v="0"/>
  </r>
  <r>
    <x v="4"/>
    <x v="20"/>
    <x v="8"/>
    <x v="273"/>
    <x v="4"/>
    <x v="2"/>
    <x v="7"/>
    <x v="2"/>
    <x v="2"/>
    <x v="51"/>
    <x v="44"/>
    <x v="0"/>
  </r>
  <r>
    <x v="11"/>
    <x v="34"/>
    <x v="8"/>
    <x v="273"/>
    <x v="26"/>
    <x v="4"/>
    <x v="10"/>
    <x v="8"/>
    <x v="4"/>
    <x v="71"/>
    <x v="228"/>
    <x v="5"/>
  </r>
  <r>
    <x v="4"/>
    <x v="20"/>
    <x v="0"/>
    <x v="110"/>
    <x v="7"/>
    <x v="2"/>
    <x v="7"/>
    <x v="2"/>
    <x v="2"/>
    <x v="62"/>
    <x v="19"/>
    <x v="0"/>
  </r>
  <r>
    <x v="4"/>
    <x v="20"/>
    <x v="1"/>
    <x v="114"/>
    <x v="8"/>
    <x v="2"/>
    <x v="7"/>
    <x v="2"/>
    <x v="2"/>
    <x v="18"/>
    <x v="152"/>
    <x v="0"/>
  </r>
  <r>
    <x v="4"/>
    <x v="20"/>
    <x v="2"/>
    <x v="115"/>
    <x v="5"/>
    <x v="2"/>
    <x v="7"/>
    <x v="2"/>
    <x v="2"/>
    <x v="55"/>
    <x v="177"/>
    <x v="0"/>
  </r>
  <r>
    <x v="4"/>
    <x v="20"/>
    <x v="3"/>
    <x v="116"/>
    <x v="9"/>
    <x v="2"/>
    <x v="7"/>
    <x v="2"/>
    <x v="2"/>
    <x v="49"/>
    <x v="142"/>
    <x v="0"/>
  </r>
  <r>
    <x v="4"/>
    <x v="20"/>
    <x v="8"/>
    <x v="273"/>
    <x v="6"/>
    <x v="2"/>
    <x v="7"/>
    <x v="2"/>
    <x v="2"/>
    <x v="65"/>
    <x v="110"/>
    <x v="0"/>
  </r>
  <r>
    <x v="16"/>
    <x v="20"/>
    <x v="0"/>
    <x v="127"/>
    <x v="0"/>
    <x v="2"/>
    <x v="7"/>
    <x v="2"/>
    <x v="2"/>
    <x v="64"/>
    <x v="107"/>
    <x v="0"/>
  </r>
  <r>
    <x v="16"/>
    <x v="20"/>
    <x v="1"/>
    <x v="130"/>
    <x v="7"/>
    <x v="2"/>
    <x v="7"/>
    <x v="2"/>
    <x v="2"/>
    <x v="62"/>
    <x v="19"/>
    <x v="0"/>
  </r>
  <r>
    <x v="16"/>
    <x v="20"/>
    <x v="2"/>
    <x v="132"/>
    <x v="1"/>
    <x v="2"/>
    <x v="7"/>
    <x v="2"/>
    <x v="2"/>
    <x v="8"/>
    <x v="123"/>
    <x v="0"/>
  </r>
  <r>
    <x v="16"/>
    <x v="20"/>
    <x v="3"/>
    <x v="134"/>
    <x v="2"/>
    <x v="2"/>
    <x v="7"/>
    <x v="2"/>
    <x v="2"/>
    <x v="28"/>
    <x v="157"/>
    <x v="0"/>
  </r>
  <r>
    <x v="16"/>
    <x v="20"/>
    <x v="4"/>
    <x v="142"/>
    <x v="5"/>
    <x v="2"/>
    <x v="7"/>
    <x v="2"/>
    <x v="2"/>
    <x v="55"/>
    <x v="177"/>
    <x v="0"/>
  </r>
  <r>
    <x v="16"/>
    <x v="20"/>
    <x v="5"/>
    <x v="146"/>
    <x v="8"/>
    <x v="2"/>
    <x v="7"/>
    <x v="2"/>
    <x v="2"/>
    <x v="18"/>
    <x v="152"/>
    <x v="0"/>
  </r>
  <r>
    <x v="7"/>
    <x v="21"/>
    <x v="8"/>
    <x v="273"/>
    <x v="26"/>
    <x v="2"/>
    <x v="2"/>
    <x v="0"/>
    <x v="1"/>
    <x v="71"/>
    <x v="228"/>
    <x v="4"/>
  </r>
  <r>
    <x v="10"/>
    <x v="34"/>
    <x v="8"/>
    <x v="273"/>
    <x v="26"/>
    <x v="4"/>
    <x v="10"/>
    <x v="8"/>
    <x v="4"/>
    <x v="71"/>
    <x v="228"/>
    <x v="5"/>
  </r>
  <r>
    <x v="16"/>
    <x v="21"/>
    <x v="0"/>
    <x v="51"/>
    <x v="0"/>
    <x v="2"/>
    <x v="2"/>
    <x v="0"/>
    <x v="1"/>
    <x v="45"/>
    <x v="0"/>
    <x v="4"/>
  </r>
  <r>
    <x v="16"/>
    <x v="21"/>
    <x v="1"/>
    <x v="69"/>
    <x v="2"/>
    <x v="2"/>
    <x v="2"/>
    <x v="0"/>
    <x v="1"/>
    <x v="45"/>
    <x v="145"/>
    <x v="4"/>
  </r>
  <r>
    <x v="16"/>
    <x v="21"/>
    <x v="2"/>
    <x v="78"/>
    <x v="5"/>
    <x v="2"/>
    <x v="2"/>
    <x v="0"/>
    <x v="1"/>
    <x v="33"/>
    <x v="195"/>
    <x v="4"/>
  </r>
  <r>
    <x v="16"/>
    <x v="21"/>
    <x v="3"/>
    <x v="80"/>
    <x v="1"/>
    <x v="2"/>
    <x v="2"/>
    <x v="0"/>
    <x v="1"/>
    <x v="14"/>
    <x v="187"/>
    <x v="4"/>
  </r>
  <r>
    <x v="16"/>
    <x v="21"/>
    <x v="4"/>
    <x v="89"/>
    <x v="4"/>
    <x v="2"/>
    <x v="2"/>
    <x v="0"/>
    <x v="1"/>
    <x v="14"/>
    <x v="98"/>
    <x v="4"/>
  </r>
  <r>
    <x v="16"/>
    <x v="21"/>
    <x v="5"/>
    <x v="99"/>
    <x v="3"/>
    <x v="2"/>
    <x v="2"/>
    <x v="0"/>
    <x v="1"/>
    <x v="14"/>
    <x v="172"/>
    <x v="4"/>
  </r>
  <r>
    <x v="11"/>
    <x v="34"/>
    <x v="8"/>
    <x v="273"/>
    <x v="26"/>
    <x v="4"/>
    <x v="10"/>
    <x v="8"/>
    <x v="4"/>
    <x v="71"/>
    <x v="228"/>
    <x v="5"/>
  </r>
  <r>
    <x v="16"/>
    <x v="21"/>
    <x v="0"/>
    <x v="65"/>
    <x v="6"/>
    <x v="2"/>
    <x v="2"/>
    <x v="0"/>
    <x v="1"/>
    <x v="14"/>
    <x v="101"/>
    <x v="4"/>
  </r>
  <r>
    <x v="16"/>
    <x v="21"/>
    <x v="1"/>
    <x v="77"/>
    <x v="7"/>
    <x v="2"/>
    <x v="2"/>
    <x v="0"/>
    <x v="1"/>
    <x v="27"/>
    <x v="116"/>
    <x v="4"/>
  </r>
  <r>
    <x v="16"/>
    <x v="21"/>
    <x v="2"/>
    <x v="83"/>
    <x v="9"/>
    <x v="2"/>
    <x v="2"/>
    <x v="0"/>
    <x v="1"/>
    <x v="65"/>
    <x v="148"/>
    <x v="4"/>
  </r>
  <r>
    <x v="16"/>
    <x v="21"/>
    <x v="3"/>
    <x v="92"/>
    <x v="8"/>
    <x v="2"/>
    <x v="2"/>
    <x v="0"/>
    <x v="1"/>
    <x v="37"/>
    <x v="190"/>
    <x v="4"/>
  </r>
  <r>
    <x v="16"/>
    <x v="21"/>
    <x v="4"/>
    <x v="270"/>
    <x v="10"/>
    <x v="2"/>
    <x v="2"/>
    <x v="0"/>
    <x v="1"/>
    <x v="32"/>
    <x v="143"/>
    <x v="4"/>
  </r>
  <r>
    <x v="12"/>
    <x v="34"/>
    <x v="8"/>
    <x v="273"/>
    <x v="26"/>
    <x v="4"/>
    <x v="10"/>
    <x v="8"/>
    <x v="4"/>
    <x v="71"/>
    <x v="228"/>
    <x v="5"/>
  </r>
  <r>
    <x v="16"/>
    <x v="21"/>
    <x v="0"/>
    <x v="58"/>
    <x v="12"/>
    <x v="2"/>
    <x v="2"/>
    <x v="0"/>
    <x v="1"/>
    <x v="14"/>
    <x v="79"/>
    <x v="4"/>
  </r>
  <r>
    <x v="16"/>
    <x v="21"/>
    <x v="1"/>
    <x v="63"/>
    <x v="16"/>
    <x v="2"/>
    <x v="2"/>
    <x v="0"/>
    <x v="1"/>
    <x v="22"/>
    <x v="26"/>
    <x v="4"/>
  </r>
  <r>
    <x v="16"/>
    <x v="21"/>
    <x v="2"/>
    <x v="73"/>
    <x v="13"/>
    <x v="2"/>
    <x v="2"/>
    <x v="0"/>
    <x v="1"/>
    <x v="45"/>
    <x v="193"/>
    <x v="4"/>
  </r>
  <r>
    <x v="16"/>
    <x v="21"/>
    <x v="3"/>
    <x v="101"/>
    <x v="14"/>
    <x v="2"/>
    <x v="2"/>
    <x v="0"/>
    <x v="1"/>
    <x v="65"/>
    <x v="57"/>
    <x v="4"/>
  </r>
  <r>
    <x v="16"/>
    <x v="21"/>
    <x v="4"/>
    <x v="102"/>
    <x v="15"/>
    <x v="2"/>
    <x v="2"/>
    <x v="0"/>
    <x v="1"/>
    <x v="50"/>
    <x v="215"/>
    <x v="4"/>
  </r>
  <r>
    <x v="13"/>
    <x v="34"/>
    <x v="8"/>
    <x v="273"/>
    <x v="26"/>
    <x v="4"/>
    <x v="10"/>
    <x v="8"/>
    <x v="4"/>
    <x v="71"/>
    <x v="228"/>
    <x v="5"/>
  </r>
  <r>
    <x v="16"/>
    <x v="21"/>
    <x v="0"/>
    <x v="60"/>
    <x v="18"/>
    <x v="2"/>
    <x v="2"/>
    <x v="0"/>
    <x v="1"/>
    <x v="14"/>
    <x v="221"/>
    <x v="4"/>
  </r>
  <r>
    <x v="16"/>
    <x v="21"/>
    <x v="1"/>
    <x v="64"/>
    <x v="17"/>
    <x v="2"/>
    <x v="2"/>
    <x v="0"/>
    <x v="1"/>
    <x v="37"/>
    <x v="63"/>
    <x v="4"/>
  </r>
  <r>
    <x v="16"/>
    <x v="21"/>
    <x v="2"/>
    <x v="84"/>
    <x v="19"/>
    <x v="2"/>
    <x v="2"/>
    <x v="0"/>
    <x v="1"/>
    <x v="37"/>
    <x v="167"/>
    <x v="4"/>
  </r>
  <r>
    <x v="16"/>
    <x v="21"/>
    <x v="3"/>
    <x v="96"/>
    <x v="20"/>
    <x v="2"/>
    <x v="2"/>
    <x v="0"/>
    <x v="1"/>
    <x v="50"/>
    <x v="159"/>
    <x v="4"/>
  </r>
  <r>
    <x v="16"/>
    <x v="21"/>
    <x v="4"/>
    <x v="98"/>
    <x v="21"/>
    <x v="2"/>
    <x v="2"/>
    <x v="0"/>
    <x v="1"/>
    <x v="38"/>
    <x v="80"/>
    <x v="4"/>
  </r>
  <r>
    <x v="16"/>
    <x v="21"/>
    <x v="5"/>
    <x v="271"/>
    <x v="22"/>
    <x v="2"/>
    <x v="2"/>
    <x v="0"/>
    <x v="1"/>
    <x v="43"/>
    <x v="46"/>
    <x v="4"/>
  </r>
  <r>
    <x v="7"/>
    <x v="22"/>
    <x v="8"/>
    <x v="273"/>
    <x v="26"/>
    <x v="0"/>
    <x v="2"/>
    <x v="4"/>
    <x v="1"/>
    <x v="71"/>
    <x v="228"/>
    <x v="4"/>
  </r>
  <r>
    <x v="16"/>
    <x v="22"/>
    <x v="0"/>
    <x v="72"/>
    <x v="4"/>
    <x v="0"/>
    <x v="2"/>
    <x v="4"/>
    <x v="1"/>
    <x v="55"/>
    <x v="201"/>
    <x v="4"/>
  </r>
  <r>
    <x v="7"/>
    <x v="23"/>
    <x v="8"/>
    <x v="273"/>
    <x v="26"/>
    <x v="0"/>
    <x v="3"/>
    <x v="2"/>
    <x v="1"/>
    <x v="71"/>
    <x v="228"/>
    <x v="4"/>
  </r>
  <r>
    <x v="16"/>
    <x v="23"/>
    <x v="0"/>
    <x v="94"/>
    <x v="3"/>
    <x v="0"/>
    <x v="3"/>
    <x v="2"/>
    <x v="1"/>
    <x v="33"/>
    <x v="154"/>
    <x v="4"/>
  </r>
  <r>
    <x v="16"/>
    <x v="23"/>
    <x v="1"/>
    <x v="97"/>
    <x v="4"/>
    <x v="0"/>
    <x v="3"/>
    <x v="2"/>
    <x v="1"/>
    <x v="34"/>
    <x v="119"/>
    <x v="4"/>
  </r>
  <r>
    <x v="16"/>
    <x v="23"/>
    <x v="2"/>
    <x v="103"/>
    <x v="0"/>
    <x v="0"/>
    <x v="3"/>
    <x v="2"/>
    <x v="1"/>
    <x v="38"/>
    <x v="86"/>
    <x v="4"/>
  </r>
  <r>
    <x v="16"/>
    <x v="23"/>
    <x v="3"/>
    <x v="104"/>
    <x v="2"/>
    <x v="0"/>
    <x v="3"/>
    <x v="2"/>
    <x v="1"/>
    <x v="45"/>
    <x v="184"/>
    <x v="4"/>
  </r>
  <r>
    <x v="16"/>
    <x v="23"/>
    <x v="4"/>
    <x v="105"/>
    <x v="1"/>
    <x v="0"/>
    <x v="3"/>
    <x v="2"/>
    <x v="1"/>
    <x v="52"/>
    <x v="28"/>
    <x v="4"/>
  </r>
  <r>
    <x v="7"/>
    <x v="24"/>
    <x v="8"/>
    <x v="273"/>
    <x v="26"/>
    <x v="2"/>
    <x v="3"/>
    <x v="4"/>
    <x v="1"/>
    <x v="71"/>
    <x v="228"/>
    <x v="4"/>
  </r>
  <r>
    <x v="16"/>
    <x v="24"/>
    <x v="0"/>
    <x v="38"/>
    <x v="0"/>
    <x v="2"/>
    <x v="3"/>
    <x v="4"/>
    <x v="1"/>
    <x v="23"/>
    <x v="118"/>
    <x v="4"/>
  </r>
  <r>
    <x v="16"/>
    <x v="24"/>
    <x v="1"/>
    <x v="46"/>
    <x v="3"/>
    <x v="2"/>
    <x v="3"/>
    <x v="4"/>
    <x v="1"/>
    <x v="38"/>
    <x v="65"/>
    <x v="4"/>
  </r>
  <r>
    <x v="16"/>
    <x v="24"/>
    <x v="2"/>
    <x v="59"/>
    <x v="2"/>
    <x v="2"/>
    <x v="3"/>
    <x v="4"/>
    <x v="1"/>
    <x v="3"/>
    <x v="6"/>
    <x v="4"/>
  </r>
  <r>
    <x v="7"/>
    <x v="25"/>
    <x v="8"/>
    <x v="273"/>
    <x v="26"/>
    <x v="0"/>
    <x v="7"/>
    <x v="4"/>
    <x v="2"/>
    <x v="71"/>
    <x v="228"/>
    <x v="1"/>
  </r>
  <r>
    <x v="16"/>
    <x v="25"/>
    <x v="0"/>
    <x v="217"/>
    <x v="1"/>
    <x v="0"/>
    <x v="0"/>
    <x v="4"/>
    <x v="2"/>
    <x v="34"/>
    <x v="227"/>
    <x v="1"/>
  </r>
  <r>
    <x v="16"/>
    <x v="25"/>
    <x v="1"/>
    <x v="252"/>
    <x v="0"/>
    <x v="0"/>
    <x v="0"/>
    <x v="4"/>
    <x v="2"/>
    <x v="44"/>
    <x v="17"/>
    <x v="1"/>
  </r>
  <r>
    <x v="7"/>
    <x v="26"/>
    <x v="8"/>
    <x v="273"/>
    <x v="26"/>
    <x v="0"/>
    <x v="1"/>
    <x v="4"/>
    <x v="2"/>
    <x v="71"/>
    <x v="228"/>
    <x v="1"/>
  </r>
  <r>
    <x v="16"/>
    <x v="26"/>
    <x v="0"/>
    <x v="159"/>
    <x v="1"/>
    <x v="0"/>
    <x v="1"/>
    <x v="4"/>
    <x v="2"/>
    <x v="11"/>
    <x v="127"/>
    <x v="1"/>
  </r>
  <r>
    <x v="16"/>
    <x v="26"/>
    <x v="1"/>
    <x v="231"/>
    <x v="2"/>
    <x v="0"/>
    <x v="1"/>
    <x v="4"/>
    <x v="2"/>
    <x v="43"/>
    <x v="55"/>
    <x v="1"/>
  </r>
  <r>
    <x v="16"/>
    <x v="26"/>
    <x v="8"/>
    <x v="166"/>
    <x v="0"/>
    <x v="0"/>
    <x v="1"/>
    <x v="3"/>
    <x v="2"/>
    <x v="1"/>
    <x v="139"/>
    <x v="1"/>
  </r>
  <r>
    <x v="7"/>
    <x v="27"/>
    <x v="8"/>
    <x v="273"/>
    <x v="26"/>
    <x v="2"/>
    <x v="1"/>
    <x v="3"/>
    <x v="2"/>
    <x v="71"/>
    <x v="228"/>
    <x v="1"/>
  </r>
  <r>
    <x v="16"/>
    <x v="27"/>
    <x v="0"/>
    <x v="111"/>
    <x v="4"/>
    <x v="2"/>
    <x v="1"/>
    <x v="3"/>
    <x v="2"/>
    <x v="25"/>
    <x v="75"/>
    <x v="1"/>
  </r>
  <r>
    <x v="16"/>
    <x v="27"/>
    <x v="1"/>
    <x v="125"/>
    <x v="1"/>
    <x v="2"/>
    <x v="1"/>
    <x v="3"/>
    <x v="2"/>
    <x v="26"/>
    <x v="207"/>
    <x v="1"/>
  </r>
  <r>
    <x v="16"/>
    <x v="27"/>
    <x v="2"/>
    <x v="153"/>
    <x v="3"/>
    <x v="2"/>
    <x v="1"/>
    <x v="3"/>
    <x v="2"/>
    <x v="19"/>
    <x v="21"/>
    <x v="1"/>
  </r>
  <r>
    <x v="16"/>
    <x v="27"/>
    <x v="3"/>
    <x v="157"/>
    <x v="2"/>
    <x v="2"/>
    <x v="1"/>
    <x v="3"/>
    <x v="2"/>
    <x v="60"/>
    <x v="4"/>
    <x v="1"/>
  </r>
  <r>
    <x v="16"/>
    <x v="27"/>
    <x v="4"/>
    <x v="172"/>
    <x v="0"/>
    <x v="2"/>
    <x v="1"/>
    <x v="3"/>
    <x v="2"/>
    <x v="59"/>
    <x v="72"/>
    <x v="1"/>
  </r>
  <r>
    <x v="7"/>
    <x v="28"/>
    <x v="8"/>
    <x v="273"/>
    <x v="26"/>
    <x v="2"/>
    <x v="7"/>
    <x v="4"/>
    <x v="2"/>
    <x v="71"/>
    <x v="228"/>
    <x v="1"/>
  </r>
  <r>
    <x v="16"/>
    <x v="28"/>
    <x v="0"/>
    <x v="109"/>
    <x v="0"/>
    <x v="2"/>
    <x v="7"/>
    <x v="4"/>
    <x v="2"/>
    <x v="11"/>
    <x v="39"/>
    <x v="1"/>
  </r>
  <r>
    <x v="16"/>
    <x v="28"/>
    <x v="1"/>
    <x v="112"/>
    <x v="1"/>
    <x v="2"/>
    <x v="7"/>
    <x v="4"/>
    <x v="2"/>
    <x v="8"/>
    <x v="104"/>
    <x v="1"/>
  </r>
  <r>
    <x v="16"/>
    <x v="28"/>
    <x v="2"/>
    <x v="136"/>
    <x v="2"/>
    <x v="2"/>
    <x v="7"/>
    <x v="4"/>
    <x v="2"/>
    <x v="38"/>
    <x v="56"/>
    <x v="1"/>
  </r>
  <r>
    <x v="7"/>
    <x v="29"/>
    <x v="8"/>
    <x v="273"/>
    <x v="26"/>
    <x v="2"/>
    <x v="9"/>
    <x v="5"/>
    <x v="2"/>
    <x v="71"/>
    <x v="228"/>
    <x v="2"/>
  </r>
  <r>
    <x v="16"/>
    <x v="29"/>
    <x v="0"/>
    <x v="106"/>
    <x v="0"/>
    <x v="2"/>
    <x v="9"/>
    <x v="5"/>
    <x v="2"/>
    <x v="44"/>
    <x v="180"/>
    <x v="2"/>
  </r>
  <r>
    <x v="16"/>
    <x v="29"/>
    <x v="1"/>
    <x v="108"/>
    <x v="3"/>
    <x v="2"/>
    <x v="9"/>
    <x v="5"/>
    <x v="2"/>
    <x v="67"/>
    <x v="149"/>
    <x v="2"/>
  </r>
  <r>
    <x v="16"/>
    <x v="29"/>
    <x v="2"/>
    <x v="120"/>
    <x v="2"/>
    <x v="2"/>
    <x v="9"/>
    <x v="5"/>
    <x v="2"/>
    <x v="47"/>
    <x v="30"/>
    <x v="2"/>
  </r>
  <r>
    <x v="16"/>
    <x v="29"/>
    <x v="8"/>
    <x v="107"/>
    <x v="4"/>
    <x v="2"/>
    <x v="9"/>
    <x v="5"/>
    <x v="2"/>
    <x v="43"/>
    <x v="34"/>
    <x v="3"/>
  </r>
  <r>
    <x v="16"/>
    <x v="29"/>
    <x v="8"/>
    <x v="271"/>
    <x v="1"/>
    <x v="2"/>
    <x v="9"/>
    <x v="5"/>
    <x v="2"/>
    <x v="11"/>
    <x v="206"/>
    <x v="3"/>
  </r>
  <r>
    <x v="7"/>
    <x v="30"/>
    <x v="8"/>
    <x v="273"/>
    <x v="26"/>
    <x v="2"/>
    <x v="2"/>
    <x v="2"/>
    <x v="1"/>
    <x v="71"/>
    <x v="228"/>
    <x v="4"/>
  </r>
  <r>
    <x v="10"/>
    <x v="34"/>
    <x v="8"/>
    <x v="273"/>
    <x v="26"/>
    <x v="4"/>
    <x v="10"/>
    <x v="8"/>
    <x v="4"/>
    <x v="71"/>
    <x v="228"/>
    <x v="5"/>
  </r>
  <r>
    <x v="5"/>
    <x v="30"/>
    <x v="0"/>
    <x v="33"/>
    <x v="1"/>
    <x v="2"/>
    <x v="2"/>
    <x v="2"/>
    <x v="1"/>
    <x v="15"/>
    <x v="222"/>
    <x v="4"/>
  </r>
  <r>
    <x v="5"/>
    <x v="30"/>
    <x v="1"/>
    <x v="37"/>
    <x v="2"/>
    <x v="2"/>
    <x v="2"/>
    <x v="2"/>
    <x v="1"/>
    <x v="57"/>
    <x v="147"/>
    <x v="4"/>
  </r>
  <r>
    <x v="5"/>
    <x v="30"/>
    <x v="2"/>
    <x v="39"/>
    <x v="4"/>
    <x v="2"/>
    <x v="2"/>
    <x v="2"/>
    <x v="1"/>
    <x v="45"/>
    <x v="146"/>
    <x v="4"/>
  </r>
  <r>
    <x v="5"/>
    <x v="30"/>
    <x v="3"/>
    <x v="41"/>
    <x v="0"/>
    <x v="2"/>
    <x v="2"/>
    <x v="2"/>
    <x v="1"/>
    <x v="7"/>
    <x v="120"/>
    <x v="4"/>
  </r>
  <r>
    <x v="5"/>
    <x v="30"/>
    <x v="4"/>
    <x v="42"/>
    <x v="5"/>
    <x v="2"/>
    <x v="2"/>
    <x v="2"/>
    <x v="1"/>
    <x v="19"/>
    <x v="208"/>
    <x v="4"/>
  </r>
  <r>
    <x v="5"/>
    <x v="30"/>
    <x v="5"/>
    <x v="55"/>
    <x v="3"/>
    <x v="2"/>
    <x v="2"/>
    <x v="2"/>
    <x v="1"/>
    <x v="37"/>
    <x v="191"/>
    <x v="4"/>
  </r>
  <r>
    <x v="11"/>
    <x v="34"/>
    <x v="8"/>
    <x v="273"/>
    <x v="26"/>
    <x v="4"/>
    <x v="10"/>
    <x v="8"/>
    <x v="4"/>
    <x v="71"/>
    <x v="228"/>
    <x v="5"/>
  </r>
  <r>
    <x v="5"/>
    <x v="30"/>
    <x v="0"/>
    <x v="34"/>
    <x v="11"/>
    <x v="2"/>
    <x v="2"/>
    <x v="2"/>
    <x v="1"/>
    <x v="16"/>
    <x v="188"/>
    <x v="4"/>
  </r>
  <r>
    <x v="5"/>
    <x v="30"/>
    <x v="1"/>
    <x v="36"/>
    <x v="10"/>
    <x v="2"/>
    <x v="2"/>
    <x v="2"/>
    <x v="1"/>
    <x v="41"/>
    <x v="209"/>
    <x v="4"/>
  </r>
  <r>
    <x v="5"/>
    <x v="30"/>
    <x v="2"/>
    <x v="40"/>
    <x v="6"/>
    <x v="2"/>
    <x v="2"/>
    <x v="2"/>
    <x v="1"/>
    <x v="6"/>
    <x v="135"/>
    <x v="4"/>
  </r>
  <r>
    <x v="5"/>
    <x v="30"/>
    <x v="3"/>
    <x v="43"/>
    <x v="13"/>
    <x v="2"/>
    <x v="2"/>
    <x v="2"/>
    <x v="1"/>
    <x v="56"/>
    <x v="66"/>
    <x v="4"/>
  </r>
  <r>
    <x v="5"/>
    <x v="30"/>
    <x v="4"/>
    <x v="45"/>
    <x v="9"/>
    <x v="2"/>
    <x v="2"/>
    <x v="2"/>
    <x v="1"/>
    <x v="33"/>
    <x v="182"/>
    <x v="4"/>
  </r>
  <r>
    <x v="5"/>
    <x v="30"/>
    <x v="5"/>
    <x v="62"/>
    <x v="8"/>
    <x v="2"/>
    <x v="2"/>
    <x v="2"/>
    <x v="1"/>
    <x v="17"/>
    <x v="41"/>
    <x v="4"/>
  </r>
  <r>
    <x v="5"/>
    <x v="30"/>
    <x v="8"/>
    <x v="273"/>
    <x v="7"/>
    <x v="2"/>
    <x v="2"/>
    <x v="2"/>
    <x v="1"/>
    <x v="50"/>
    <x v="160"/>
    <x v="4"/>
  </r>
  <r>
    <x v="5"/>
    <x v="30"/>
    <x v="8"/>
    <x v="273"/>
    <x v="12"/>
    <x v="2"/>
    <x v="2"/>
    <x v="2"/>
    <x v="1"/>
    <x v="32"/>
    <x v="169"/>
    <x v="4"/>
  </r>
  <r>
    <x v="8"/>
    <x v="34"/>
    <x v="8"/>
    <x v="273"/>
    <x v="26"/>
    <x v="4"/>
    <x v="10"/>
    <x v="8"/>
    <x v="4"/>
    <x v="71"/>
    <x v="228"/>
    <x v="5"/>
  </r>
  <r>
    <x v="16"/>
    <x v="30"/>
    <x v="0"/>
    <x v="35"/>
    <x v="1"/>
    <x v="2"/>
    <x v="2"/>
    <x v="2"/>
    <x v="1"/>
    <x v="15"/>
    <x v="222"/>
    <x v="4"/>
  </r>
  <r>
    <x v="16"/>
    <x v="30"/>
    <x v="1"/>
    <x v="44"/>
    <x v="4"/>
    <x v="2"/>
    <x v="2"/>
    <x v="2"/>
    <x v="1"/>
    <x v="45"/>
    <x v="146"/>
    <x v="4"/>
  </r>
  <r>
    <x v="16"/>
    <x v="30"/>
    <x v="2"/>
    <x v="48"/>
    <x v="2"/>
    <x v="2"/>
    <x v="2"/>
    <x v="2"/>
    <x v="1"/>
    <x v="57"/>
    <x v="147"/>
    <x v="4"/>
  </r>
  <r>
    <x v="16"/>
    <x v="30"/>
    <x v="3"/>
    <x v="49"/>
    <x v="11"/>
    <x v="2"/>
    <x v="2"/>
    <x v="2"/>
    <x v="1"/>
    <x v="16"/>
    <x v="188"/>
    <x v="4"/>
  </r>
  <r>
    <x v="16"/>
    <x v="30"/>
    <x v="4"/>
    <x v="52"/>
    <x v="10"/>
    <x v="2"/>
    <x v="2"/>
    <x v="2"/>
    <x v="1"/>
    <x v="41"/>
    <x v="209"/>
    <x v="4"/>
  </r>
  <r>
    <x v="16"/>
    <x v="30"/>
    <x v="5"/>
    <x v="56"/>
    <x v="6"/>
    <x v="2"/>
    <x v="2"/>
    <x v="2"/>
    <x v="1"/>
    <x v="6"/>
    <x v="135"/>
    <x v="4"/>
  </r>
  <r>
    <x v="9"/>
    <x v="34"/>
    <x v="8"/>
    <x v="273"/>
    <x v="26"/>
    <x v="4"/>
    <x v="10"/>
    <x v="8"/>
    <x v="4"/>
    <x v="71"/>
    <x v="228"/>
    <x v="5"/>
  </r>
  <r>
    <x v="16"/>
    <x v="30"/>
    <x v="0"/>
    <x v="47"/>
    <x v="5"/>
    <x v="2"/>
    <x v="2"/>
    <x v="2"/>
    <x v="1"/>
    <x v="19"/>
    <x v="208"/>
    <x v="4"/>
  </r>
  <r>
    <x v="16"/>
    <x v="30"/>
    <x v="1"/>
    <x v="54"/>
    <x v="0"/>
    <x v="2"/>
    <x v="2"/>
    <x v="2"/>
    <x v="1"/>
    <x v="7"/>
    <x v="120"/>
    <x v="4"/>
  </r>
  <r>
    <x v="16"/>
    <x v="30"/>
    <x v="8"/>
    <x v="271"/>
    <x v="3"/>
    <x v="2"/>
    <x v="2"/>
    <x v="2"/>
    <x v="1"/>
    <x v="37"/>
    <x v="191"/>
    <x v="4"/>
  </r>
  <r>
    <x v="16"/>
    <x v="30"/>
    <x v="8"/>
    <x v="271"/>
    <x v="13"/>
    <x v="2"/>
    <x v="2"/>
    <x v="2"/>
    <x v="1"/>
    <x v="56"/>
    <x v="66"/>
    <x v="4"/>
  </r>
  <r>
    <x v="16"/>
    <x v="30"/>
    <x v="8"/>
    <x v="271"/>
    <x v="9"/>
    <x v="2"/>
    <x v="2"/>
    <x v="2"/>
    <x v="1"/>
    <x v="33"/>
    <x v="182"/>
    <x v="4"/>
  </r>
  <r>
    <x v="16"/>
    <x v="30"/>
    <x v="8"/>
    <x v="271"/>
    <x v="8"/>
    <x v="2"/>
    <x v="2"/>
    <x v="2"/>
    <x v="1"/>
    <x v="17"/>
    <x v="41"/>
    <x v="4"/>
  </r>
  <r>
    <x v="7"/>
    <x v="31"/>
    <x v="8"/>
    <x v="273"/>
    <x v="26"/>
    <x v="0"/>
    <x v="2"/>
    <x v="2"/>
    <x v="1"/>
    <x v="71"/>
    <x v="228"/>
    <x v="4"/>
  </r>
  <r>
    <x v="16"/>
    <x v="31"/>
    <x v="0"/>
    <x v="61"/>
    <x v="3"/>
    <x v="0"/>
    <x v="2"/>
    <x v="2"/>
    <x v="1"/>
    <x v="45"/>
    <x v="15"/>
    <x v="4"/>
  </r>
  <r>
    <x v="16"/>
    <x v="31"/>
    <x v="1"/>
    <x v="74"/>
    <x v="1"/>
    <x v="0"/>
    <x v="2"/>
    <x v="2"/>
    <x v="1"/>
    <x v="55"/>
    <x v="200"/>
    <x v="4"/>
  </r>
  <r>
    <x v="16"/>
    <x v="31"/>
    <x v="2"/>
    <x v="81"/>
    <x v="0"/>
    <x v="0"/>
    <x v="2"/>
    <x v="2"/>
    <x v="1"/>
    <x v="13"/>
    <x v="11"/>
    <x v="4"/>
  </r>
  <r>
    <x v="16"/>
    <x v="31"/>
    <x v="3"/>
    <x v="86"/>
    <x v="2"/>
    <x v="0"/>
    <x v="2"/>
    <x v="2"/>
    <x v="1"/>
    <x v="68"/>
    <x v="70"/>
    <x v="4"/>
  </r>
  <r>
    <x v="6"/>
    <x v="32"/>
    <x v="8"/>
    <x v="273"/>
    <x v="26"/>
    <x v="1"/>
    <x v="1"/>
    <x v="5"/>
    <x v="2"/>
    <x v="71"/>
    <x v="228"/>
    <x v="0"/>
  </r>
  <r>
    <x v="6"/>
    <x v="32"/>
    <x v="0"/>
    <x v="129"/>
    <x v="0"/>
    <x v="0"/>
    <x v="1"/>
    <x v="5"/>
    <x v="2"/>
    <x v="11"/>
    <x v="113"/>
    <x v="0"/>
  </r>
  <r>
    <x v="6"/>
    <x v="32"/>
    <x v="1"/>
    <x v="145"/>
    <x v="1"/>
    <x v="0"/>
    <x v="1"/>
    <x v="5"/>
    <x v="2"/>
    <x v="59"/>
    <x v="16"/>
    <x v="0"/>
  </r>
  <r>
    <x v="6"/>
    <x v="32"/>
    <x v="2"/>
    <x v="161"/>
    <x v="2"/>
    <x v="0"/>
    <x v="1"/>
    <x v="5"/>
    <x v="2"/>
    <x v="42"/>
    <x v="3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64">
  <r>
    <x v="7"/>
    <x v="0"/>
    <x v="8"/>
    <x v="273"/>
    <x v="26"/>
    <x v="3"/>
    <x v="6"/>
    <x v="7"/>
    <x v="3"/>
    <x v="71"/>
  </r>
  <r>
    <x v="16"/>
    <x v="0"/>
    <x v="0"/>
    <x v="25"/>
    <x v="2"/>
    <x v="3"/>
    <x v="6"/>
    <x v="7"/>
    <x v="3"/>
    <x v="70"/>
  </r>
  <r>
    <x v="16"/>
    <x v="0"/>
    <x v="1"/>
    <x v="26"/>
    <x v="1"/>
    <x v="3"/>
    <x v="6"/>
    <x v="7"/>
    <x v="3"/>
    <x v="3"/>
  </r>
  <r>
    <x v="16"/>
    <x v="0"/>
    <x v="2"/>
    <x v="28"/>
    <x v="0"/>
    <x v="3"/>
    <x v="6"/>
    <x v="6"/>
    <x v="3"/>
    <x v="32"/>
  </r>
  <r>
    <x v="16"/>
    <x v="0"/>
    <x v="3"/>
    <x v="71"/>
    <x v="4"/>
    <x v="3"/>
    <x v="6"/>
    <x v="6"/>
    <x v="3"/>
    <x v="32"/>
  </r>
  <r>
    <x v="7"/>
    <x v="1"/>
    <x v="8"/>
    <x v="273"/>
    <x v="26"/>
    <x v="2"/>
    <x v="3"/>
    <x v="0"/>
    <x v="3"/>
    <x v="71"/>
  </r>
  <r>
    <x v="10"/>
    <x v="34"/>
    <x v="8"/>
    <x v="273"/>
    <x v="26"/>
    <x v="4"/>
    <x v="10"/>
    <x v="8"/>
    <x v="4"/>
    <x v="71"/>
  </r>
  <r>
    <x v="16"/>
    <x v="1"/>
    <x v="0"/>
    <x v="0"/>
    <x v="3"/>
    <x v="2"/>
    <x v="3"/>
    <x v="0"/>
    <x v="3"/>
    <x v="22"/>
  </r>
  <r>
    <x v="16"/>
    <x v="1"/>
    <x v="1"/>
    <x v="7"/>
    <x v="2"/>
    <x v="2"/>
    <x v="3"/>
    <x v="0"/>
    <x v="3"/>
    <x v="65"/>
  </r>
  <r>
    <x v="16"/>
    <x v="1"/>
    <x v="2"/>
    <x v="8"/>
    <x v="1"/>
    <x v="2"/>
    <x v="3"/>
    <x v="0"/>
    <x v="3"/>
    <x v="70"/>
  </r>
  <r>
    <x v="16"/>
    <x v="1"/>
    <x v="3"/>
    <x v="19"/>
    <x v="4"/>
    <x v="2"/>
    <x v="3"/>
    <x v="0"/>
    <x v="3"/>
    <x v="50"/>
  </r>
  <r>
    <x v="16"/>
    <x v="1"/>
    <x v="4"/>
    <x v="23"/>
    <x v="0"/>
    <x v="2"/>
    <x v="3"/>
    <x v="0"/>
    <x v="3"/>
    <x v="32"/>
  </r>
  <r>
    <x v="11"/>
    <x v="34"/>
    <x v="8"/>
    <x v="273"/>
    <x v="26"/>
    <x v="4"/>
    <x v="10"/>
    <x v="8"/>
    <x v="4"/>
    <x v="71"/>
  </r>
  <r>
    <x v="16"/>
    <x v="1"/>
    <x v="0"/>
    <x v="1"/>
    <x v="6"/>
    <x v="2"/>
    <x v="3"/>
    <x v="0"/>
    <x v="3"/>
    <x v="38"/>
  </r>
  <r>
    <x v="16"/>
    <x v="1"/>
    <x v="1"/>
    <x v="2"/>
    <x v="9"/>
    <x v="2"/>
    <x v="3"/>
    <x v="0"/>
    <x v="3"/>
    <x v="53"/>
  </r>
  <r>
    <x v="16"/>
    <x v="1"/>
    <x v="2"/>
    <x v="4"/>
    <x v="7"/>
    <x v="2"/>
    <x v="3"/>
    <x v="0"/>
    <x v="3"/>
    <x v="48"/>
  </r>
  <r>
    <x v="16"/>
    <x v="1"/>
    <x v="3"/>
    <x v="5"/>
    <x v="5"/>
    <x v="2"/>
    <x v="3"/>
    <x v="0"/>
    <x v="3"/>
    <x v="38"/>
  </r>
  <r>
    <x v="16"/>
    <x v="1"/>
    <x v="4"/>
    <x v="6"/>
    <x v="8"/>
    <x v="2"/>
    <x v="3"/>
    <x v="0"/>
    <x v="3"/>
    <x v="3"/>
  </r>
  <r>
    <x v="12"/>
    <x v="34"/>
    <x v="8"/>
    <x v="273"/>
    <x v="26"/>
    <x v="4"/>
    <x v="10"/>
    <x v="8"/>
    <x v="4"/>
    <x v="71"/>
  </r>
  <r>
    <x v="16"/>
    <x v="1"/>
    <x v="0"/>
    <x v="3"/>
    <x v="12"/>
    <x v="2"/>
    <x v="3"/>
    <x v="0"/>
    <x v="3"/>
    <x v="32"/>
  </r>
  <r>
    <x v="16"/>
    <x v="1"/>
    <x v="1"/>
    <x v="11"/>
    <x v="11"/>
    <x v="2"/>
    <x v="3"/>
    <x v="0"/>
    <x v="3"/>
    <x v="38"/>
  </r>
  <r>
    <x v="16"/>
    <x v="1"/>
    <x v="2"/>
    <x v="13"/>
    <x v="13"/>
    <x v="2"/>
    <x v="3"/>
    <x v="0"/>
    <x v="3"/>
    <x v="22"/>
  </r>
  <r>
    <x v="16"/>
    <x v="1"/>
    <x v="3"/>
    <x v="15"/>
    <x v="10"/>
    <x v="2"/>
    <x v="3"/>
    <x v="0"/>
    <x v="3"/>
    <x v="32"/>
  </r>
  <r>
    <x v="16"/>
    <x v="1"/>
    <x v="4"/>
    <x v="16"/>
    <x v="14"/>
    <x v="2"/>
    <x v="3"/>
    <x v="0"/>
    <x v="3"/>
    <x v="27"/>
  </r>
  <r>
    <x v="13"/>
    <x v="34"/>
    <x v="8"/>
    <x v="273"/>
    <x v="26"/>
    <x v="4"/>
    <x v="10"/>
    <x v="8"/>
    <x v="4"/>
    <x v="71"/>
  </r>
  <r>
    <x v="16"/>
    <x v="1"/>
    <x v="0"/>
    <x v="9"/>
    <x v="15"/>
    <x v="2"/>
    <x v="3"/>
    <x v="0"/>
    <x v="3"/>
    <x v="22"/>
  </r>
  <r>
    <x v="16"/>
    <x v="1"/>
    <x v="1"/>
    <x v="10"/>
    <x v="16"/>
    <x v="2"/>
    <x v="3"/>
    <x v="0"/>
    <x v="3"/>
    <x v="38"/>
  </r>
  <r>
    <x v="16"/>
    <x v="1"/>
    <x v="2"/>
    <x v="12"/>
    <x v="17"/>
    <x v="2"/>
    <x v="3"/>
    <x v="0"/>
    <x v="3"/>
    <x v="27"/>
  </r>
  <r>
    <x v="16"/>
    <x v="1"/>
    <x v="3"/>
    <x v="18"/>
    <x v="18"/>
    <x v="2"/>
    <x v="3"/>
    <x v="0"/>
    <x v="3"/>
    <x v="38"/>
  </r>
  <r>
    <x v="16"/>
    <x v="1"/>
    <x v="4"/>
    <x v="21"/>
    <x v="19"/>
    <x v="2"/>
    <x v="3"/>
    <x v="0"/>
    <x v="3"/>
    <x v="45"/>
  </r>
  <r>
    <x v="7"/>
    <x v="2"/>
    <x v="8"/>
    <x v="273"/>
    <x v="26"/>
    <x v="0"/>
    <x v="3"/>
    <x v="0"/>
    <x v="3"/>
    <x v="71"/>
  </r>
  <r>
    <x v="16"/>
    <x v="2"/>
    <x v="0"/>
    <x v="14"/>
    <x v="2"/>
    <x v="0"/>
    <x v="3"/>
    <x v="0"/>
    <x v="3"/>
    <x v="50"/>
  </r>
  <r>
    <x v="16"/>
    <x v="2"/>
    <x v="1"/>
    <x v="17"/>
    <x v="3"/>
    <x v="0"/>
    <x v="3"/>
    <x v="0"/>
    <x v="3"/>
    <x v="33"/>
  </r>
  <r>
    <x v="16"/>
    <x v="2"/>
    <x v="2"/>
    <x v="20"/>
    <x v="4"/>
    <x v="0"/>
    <x v="3"/>
    <x v="0"/>
    <x v="3"/>
    <x v="38"/>
  </r>
  <r>
    <x v="16"/>
    <x v="2"/>
    <x v="3"/>
    <x v="22"/>
    <x v="1"/>
    <x v="0"/>
    <x v="3"/>
    <x v="0"/>
    <x v="3"/>
    <x v="50"/>
  </r>
  <r>
    <x v="16"/>
    <x v="2"/>
    <x v="4"/>
    <x v="24"/>
    <x v="5"/>
    <x v="0"/>
    <x v="3"/>
    <x v="0"/>
    <x v="3"/>
    <x v="50"/>
  </r>
  <r>
    <x v="7"/>
    <x v="3"/>
    <x v="8"/>
    <x v="273"/>
    <x v="26"/>
    <x v="0"/>
    <x v="2"/>
    <x v="0"/>
    <x v="1"/>
    <x v="71"/>
  </r>
  <r>
    <x v="10"/>
    <x v="34"/>
    <x v="8"/>
    <x v="273"/>
    <x v="26"/>
    <x v="4"/>
    <x v="10"/>
    <x v="8"/>
    <x v="4"/>
    <x v="71"/>
  </r>
  <r>
    <x v="16"/>
    <x v="3"/>
    <x v="0"/>
    <x v="66"/>
    <x v="5"/>
    <x v="0"/>
    <x v="2"/>
    <x v="0"/>
    <x v="1"/>
    <x v="27"/>
  </r>
  <r>
    <x v="16"/>
    <x v="3"/>
    <x v="1"/>
    <x v="70"/>
    <x v="0"/>
    <x v="0"/>
    <x v="2"/>
    <x v="0"/>
    <x v="1"/>
    <x v="45"/>
  </r>
  <r>
    <x v="16"/>
    <x v="3"/>
    <x v="2"/>
    <x v="82"/>
    <x v="1"/>
    <x v="0"/>
    <x v="2"/>
    <x v="0"/>
    <x v="1"/>
    <x v="14"/>
  </r>
  <r>
    <x v="16"/>
    <x v="3"/>
    <x v="3"/>
    <x v="85"/>
    <x v="3"/>
    <x v="0"/>
    <x v="2"/>
    <x v="0"/>
    <x v="1"/>
    <x v="29"/>
  </r>
  <r>
    <x v="11"/>
    <x v="34"/>
    <x v="8"/>
    <x v="273"/>
    <x v="26"/>
    <x v="4"/>
    <x v="10"/>
    <x v="8"/>
    <x v="4"/>
    <x v="71"/>
  </r>
  <r>
    <x v="16"/>
    <x v="3"/>
    <x v="0"/>
    <x v="67"/>
    <x v="9"/>
    <x v="0"/>
    <x v="2"/>
    <x v="0"/>
    <x v="1"/>
    <x v="19"/>
  </r>
  <r>
    <x v="16"/>
    <x v="3"/>
    <x v="1"/>
    <x v="75"/>
    <x v="6"/>
    <x v="0"/>
    <x v="2"/>
    <x v="0"/>
    <x v="1"/>
    <x v="45"/>
  </r>
  <r>
    <x v="16"/>
    <x v="3"/>
    <x v="2"/>
    <x v="87"/>
    <x v="8"/>
    <x v="0"/>
    <x v="2"/>
    <x v="0"/>
    <x v="1"/>
    <x v="55"/>
  </r>
  <r>
    <x v="16"/>
    <x v="3"/>
    <x v="3"/>
    <x v="90"/>
    <x v="7"/>
    <x v="0"/>
    <x v="2"/>
    <x v="0"/>
    <x v="1"/>
    <x v="68"/>
  </r>
  <r>
    <x v="12"/>
    <x v="34"/>
    <x v="8"/>
    <x v="273"/>
    <x v="26"/>
    <x v="4"/>
    <x v="10"/>
    <x v="8"/>
    <x v="4"/>
    <x v="71"/>
  </r>
  <r>
    <x v="16"/>
    <x v="3"/>
    <x v="0"/>
    <x v="76"/>
    <x v="12"/>
    <x v="0"/>
    <x v="2"/>
    <x v="0"/>
    <x v="1"/>
    <x v="33"/>
  </r>
  <r>
    <x v="16"/>
    <x v="3"/>
    <x v="1"/>
    <x v="79"/>
    <x v="10"/>
    <x v="0"/>
    <x v="2"/>
    <x v="0"/>
    <x v="1"/>
    <x v="63"/>
  </r>
  <r>
    <x v="16"/>
    <x v="3"/>
    <x v="2"/>
    <x v="88"/>
    <x v="11"/>
    <x v="0"/>
    <x v="2"/>
    <x v="0"/>
    <x v="1"/>
    <x v="68"/>
  </r>
  <r>
    <x v="16"/>
    <x v="3"/>
    <x v="3"/>
    <x v="91"/>
    <x v="13"/>
    <x v="0"/>
    <x v="2"/>
    <x v="0"/>
    <x v="1"/>
    <x v="0"/>
  </r>
  <r>
    <x v="7"/>
    <x v="4"/>
    <x v="8"/>
    <x v="273"/>
    <x v="26"/>
    <x v="2"/>
    <x v="2"/>
    <x v="4"/>
    <x v="1"/>
    <x v="71"/>
  </r>
  <r>
    <x v="16"/>
    <x v="4"/>
    <x v="0"/>
    <x v="27"/>
    <x v="0"/>
    <x v="2"/>
    <x v="2"/>
    <x v="4"/>
    <x v="1"/>
    <x v="25"/>
  </r>
  <r>
    <x v="16"/>
    <x v="4"/>
    <x v="1"/>
    <x v="29"/>
    <x v="1"/>
    <x v="2"/>
    <x v="2"/>
    <x v="4"/>
    <x v="1"/>
    <x v="15"/>
  </r>
  <r>
    <x v="16"/>
    <x v="4"/>
    <x v="2"/>
    <x v="30"/>
    <x v="2"/>
    <x v="2"/>
    <x v="2"/>
    <x v="4"/>
    <x v="1"/>
    <x v="3"/>
  </r>
  <r>
    <x v="16"/>
    <x v="4"/>
    <x v="3"/>
    <x v="50"/>
    <x v="3"/>
    <x v="2"/>
    <x v="2"/>
    <x v="4"/>
    <x v="1"/>
    <x v="16"/>
  </r>
  <r>
    <x v="7"/>
    <x v="5"/>
    <x v="8"/>
    <x v="273"/>
    <x v="26"/>
    <x v="2"/>
    <x v="4"/>
    <x v="3"/>
    <x v="1"/>
    <x v="71"/>
  </r>
  <r>
    <x v="16"/>
    <x v="5"/>
    <x v="0"/>
    <x v="31"/>
    <x v="0"/>
    <x v="2"/>
    <x v="5"/>
    <x v="3"/>
    <x v="0"/>
    <x v="33"/>
  </r>
  <r>
    <x v="7"/>
    <x v="6"/>
    <x v="8"/>
    <x v="273"/>
    <x v="26"/>
    <x v="2"/>
    <x v="3"/>
    <x v="2"/>
    <x v="1"/>
    <x v="71"/>
  </r>
  <r>
    <x v="10"/>
    <x v="34"/>
    <x v="8"/>
    <x v="273"/>
    <x v="26"/>
    <x v="4"/>
    <x v="10"/>
    <x v="8"/>
    <x v="4"/>
    <x v="71"/>
  </r>
  <r>
    <x v="16"/>
    <x v="6"/>
    <x v="0"/>
    <x v="53"/>
    <x v="1"/>
    <x v="2"/>
    <x v="3"/>
    <x v="2"/>
    <x v="1"/>
    <x v="3"/>
  </r>
  <r>
    <x v="16"/>
    <x v="6"/>
    <x v="1"/>
    <x v="57"/>
    <x v="0"/>
    <x v="2"/>
    <x v="3"/>
    <x v="2"/>
    <x v="1"/>
    <x v="39"/>
  </r>
  <r>
    <x v="16"/>
    <x v="6"/>
    <x v="2"/>
    <x v="93"/>
    <x v="4"/>
    <x v="2"/>
    <x v="3"/>
    <x v="2"/>
    <x v="1"/>
    <x v="65"/>
  </r>
  <r>
    <x v="16"/>
    <x v="6"/>
    <x v="3"/>
    <x v="100"/>
    <x v="2"/>
    <x v="2"/>
    <x v="3"/>
    <x v="2"/>
    <x v="1"/>
    <x v="40"/>
  </r>
  <r>
    <x v="11"/>
    <x v="34"/>
    <x v="8"/>
    <x v="273"/>
    <x v="26"/>
    <x v="4"/>
    <x v="10"/>
    <x v="8"/>
    <x v="4"/>
    <x v="71"/>
  </r>
  <r>
    <x v="16"/>
    <x v="6"/>
    <x v="0"/>
    <x v="43"/>
    <x v="5"/>
    <x v="2"/>
    <x v="3"/>
    <x v="2"/>
    <x v="1"/>
    <x v="38"/>
  </r>
  <r>
    <x v="16"/>
    <x v="6"/>
    <x v="1"/>
    <x v="68"/>
    <x v="6"/>
    <x v="2"/>
    <x v="3"/>
    <x v="2"/>
    <x v="1"/>
    <x v="27"/>
  </r>
  <r>
    <x v="16"/>
    <x v="6"/>
    <x v="2"/>
    <x v="95"/>
    <x v="7"/>
    <x v="2"/>
    <x v="3"/>
    <x v="2"/>
    <x v="1"/>
    <x v="70"/>
  </r>
  <r>
    <x v="7"/>
    <x v="7"/>
    <x v="8"/>
    <x v="273"/>
    <x v="26"/>
    <x v="0"/>
    <x v="3"/>
    <x v="4"/>
    <x v="1"/>
    <x v="71"/>
  </r>
  <r>
    <x v="16"/>
    <x v="7"/>
    <x v="0"/>
    <x v="32"/>
    <x v="1"/>
    <x v="0"/>
    <x v="3"/>
    <x v="4"/>
    <x v="1"/>
    <x v="34"/>
  </r>
  <r>
    <x v="7"/>
    <x v="8"/>
    <x v="8"/>
    <x v="273"/>
    <x v="26"/>
    <x v="2"/>
    <x v="2"/>
    <x v="3"/>
    <x v="1"/>
    <x v="71"/>
  </r>
  <r>
    <x v="16"/>
    <x v="8"/>
    <x v="0"/>
    <x v="269"/>
    <x v="2"/>
    <x v="2"/>
    <x v="2"/>
    <x v="3"/>
    <x v="1"/>
    <x v="55"/>
  </r>
  <r>
    <x v="7"/>
    <x v="9"/>
    <x v="8"/>
    <x v="273"/>
    <x v="26"/>
    <x v="0"/>
    <x v="9"/>
    <x v="5"/>
    <x v="2"/>
    <x v="71"/>
  </r>
  <r>
    <x v="16"/>
    <x v="9"/>
    <x v="6"/>
    <x v="131"/>
    <x v="1"/>
    <x v="0"/>
    <x v="9"/>
    <x v="5"/>
    <x v="2"/>
    <x v="44"/>
  </r>
  <r>
    <x v="16"/>
    <x v="9"/>
    <x v="1"/>
    <x v="141"/>
    <x v="0"/>
    <x v="0"/>
    <x v="9"/>
    <x v="5"/>
    <x v="2"/>
    <x v="67"/>
  </r>
  <r>
    <x v="7"/>
    <x v="10"/>
    <x v="8"/>
    <x v="273"/>
    <x v="26"/>
    <x v="0"/>
    <x v="1"/>
    <x v="1"/>
    <x v="2"/>
    <x v="71"/>
  </r>
  <r>
    <x v="16"/>
    <x v="10"/>
    <x v="0"/>
    <x v="186"/>
    <x v="2"/>
    <x v="0"/>
    <x v="1"/>
    <x v="1"/>
    <x v="2"/>
    <x v="11"/>
  </r>
  <r>
    <x v="16"/>
    <x v="10"/>
    <x v="1"/>
    <x v="208"/>
    <x v="1"/>
    <x v="0"/>
    <x v="1"/>
    <x v="1"/>
    <x v="2"/>
    <x v="33"/>
  </r>
  <r>
    <x v="16"/>
    <x v="10"/>
    <x v="2"/>
    <x v="216"/>
    <x v="0"/>
    <x v="0"/>
    <x v="1"/>
    <x v="1"/>
    <x v="2"/>
    <x v="42"/>
  </r>
  <r>
    <x v="16"/>
    <x v="10"/>
    <x v="3"/>
    <x v="248"/>
    <x v="3"/>
    <x v="0"/>
    <x v="1"/>
    <x v="1"/>
    <x v="2"/>
    <x v="55"/>
  </r>
  <r>
    <x v="7"/>
    <x v="11"/>
    <x v="8"/>
    <x v="273"/>
    <x v="26"/>
    <x v="2"/>
    <x v="1"/>
    <x v="1"/>
    <x v="2"/>
    <x v="71"/>
  </r>
  <r>
    <x v="16"/>
    <x v="11"/>
    <x v="0"/>
    <x v="122"/>
    <x v="3"/>
    <x v="2"/>
    <x v="1"/>
    <x v="1"/>
    <x v="2"/>
    <x v="11"/>
  </r>
  <r>
    <x v="16"/>
    <x v="11"/>
    <x v="1"/>
    <x v="123"/>
    <x v="5"/>
    <x v="2"/>
    <x v="1"/>
    <x v="1"/>
    <x v="2"/>
    <x v="25"/>
  </r>
  <r>
    <x v="16"/>
    <x v="11"/>
    <x v="2"/>
    <x v="126"/>
    <x v="0"/>
    <x v="2"/>
    <x v="1"/>
    <x v="1"/>
    <x v="2"/>
    <x v="42"/>
  </r>
  <r>
    <x v="16"/>
    <x v="11"/>
    <x v="3"/>
    <x v="150"/>
    <x v="1"/>
    <x v="2"/>
    <x v="1"/>
    <x v="1"/>
    <x v="2"/>
    <x v="35"/>
  </r>
  <r>
    <x v="16"/>
    <x v="11"/>
    <x v="4"/>
    <x v="169"/>
    <x v="4"/>
    <x v="2"/>
    <x v="1"/>
    <x v="1"/>
    <x v="2"/>
    <x v="50"/>
  </r>
  <r>
    <x v="16"/>
    <x v="11"/>
    <x v="5"/>
    <x v="209"/>
    <x v="2"/>
    <x v="2"/>
    <x v="1"/>
    <x v="1"/>
    <x v="2"/>
    <x v="33"/>
  </r>
  <r>
    <x v="7"/>
    <x v="12"/>
    <x v="8"/>
    <x v="273"/>
    <x v="26"/>
    <x v="0"/>
    <x v="1"/>
    <x v="0"/>
    <x v="2"/>
    <x v="71"/>
  </r>
  <r>
    <x v="10"/>
    <x v="34"/>
    <x v="8"/>
    <x v="273"/>
    <x v="26"/>
    <x v="4"/>
    <x v="10"/>
    <x v="8"/>
    <x v="4"/>
    <x v="71"/>
  </r>
  <r>
    <x v="0"/>
    <x v="12"/>
    <x v="0"/>
    <x v="234"/>
    <x v="2"/>
    <x v="0"/>
    <x v="1"/>
    <x v="0"/>
    <x v="2"/>
    <x v="61"/>
  </r>
  <r>
    <x v="0"/>
    <x v="12"/>
    <x v="1"/>
    <x v="235"/>
    <x v="1"/>
    <x v="0"/>
    <x v="1"/>
    <x v="0"/>
    <x v="2"/>
    <x v="55"/>
  </r>
  <r>
    <x v="0"/>
    <x v="12"/>
    <x v="2"/>
    <x v="240"/>
    <x v="3"/>
    <x v="0"/>
    <x v="1"/>
    <x v="0"/>
    <x v="2"/>
    <x v="12"/>
  </r>
  <r>
    <x v="0"/>
    <x v="12"/>
    <x v="3"/>
    <x v="242"/>
    <x v="0"/>
    <x v="0"/>
    <x v="1"/>
    <x v="0"/>
    <x v="2"/>
    <x v="11"/>
  </r>
  <r>
    <x v="0"/>
    <x v="12"/>
    <x v="4"/>
    <x v="255"/>
    <x v="4"/>
    <x v="0"/>
    <x v="1"/>
    <x v="0"/>
    <x v="2"/>
    <x v="62"/>
  </r>
  <r>
    <x v="11"/>
    <x v="34"/>
    <x v="8"/>
    <x v="273"/>
    <x v="26"/>
    <x v="4"/>
    <x v="10"/>
    <x v="8"/>
    <x v="4"/>
    <x v="71"/>
  </r>
  <r>
    <x v="0"/>
    <x v="12"/>
    <x v="0"/>
    <x v="244"/>
    <x v="8"/>
    <x v="0"/>
    <x v="1"/>
    <x v="0"/>
    <x v="2"/>
    <x v="20"/>
  </r>
  <r>
    <x v="0"/>
    <x v="12"/>
    <x v="1"/>
    <x v="246"/>
    <x v="5"/>
    <x v="0"/>
    <x v="1"/>
    <x v="0"/>
    <x v="2"/>
    <x v="3"/>
  </r>
  <r>
    <x v="0"/>
    <x v="12"/>
    <x v="2"/>
    <x v="247"/>
    <x v="10"/>
    <x v="0"/>
    <x v="1"/>
    <x v="0"/>
    <x v="2"/>
    <x v="27"/>
  </r>
  <r>
    <x v="0"/>
    <x v="12"/>
    <x v="3"/>
    <x v="260"/>
    <x v="7"/>
    <x v="0"/>
    <x v="1"/>
    <x v="0"/>
    <x v="2"/>
    <x v="55"/>
  </r>
  <r>
    <x v="0"/>
    <x v="12"/>
    <x v="4"/>
    <x v="264"/>
    <x v="9"/>
    <x v="0"/>
    <x v="1"/>
    <x v="0"/>
    <x v="2"/>
    <x v="68"/>
  </r>
  <r>
    <x v="0"/>
    <x v="12"/>
    <x v="8"/>
    <x v="273"/>
    <x v="6"/>
    <x v="0"/>
    <x v="1"/>
    <x v="0"/>
    <x v="2"/>
    <x v="59"/>
  </r>
  <r>
    <x v="12"/>
    <x v="34"/>
    <x v="8"/>
    <x v="273"/>
    <x v="26"/>
    <x v="4"/>
    <x v="10"/>
    <x v="8"/>
    <x v="4"/>
    <x v="71"/>
  </r>
  <r>
    <x v="0"/>
    <x v="12"/>
    <x v="0"/>
    <x v="232"/>
    <x v="15"/>
    <x v="0"/>
    <x v="1"/>
    <x v="0"/>
    <x v="2"/>
    <x v="54"/>
  </r>
  <r>
    <x v="0"/>
    <x v="12"/>
    <x v="1"/>
    <x v="236"/>
    <x v="12"/>
    <x v="0"/>
    <x v="1"/>
    <x v="0"/>
    <x v="2"/>
    <x v="55"/>
  </r>
  <r>
    <x v="0"/>
    <x v="12"/>
    <x v="2"/>
    <x v="239"/>
    <x v="11"/>
    <x v="0"/>
    <x v="1"/>
    <x v="0"/>
    <x v="2"/>
    <x v="42"/>
  </r>
  <r>
    <x v="0"/>
    <x v="12"/>
    <x v="3"/>
    <x v="253"/>
    <x v="14"/>
    <x v="0"/>
    <x v="1"/>
    <x v="0"/>
    <x v="2"/>
    <x v="43"/>
  </r>
  <r>
    <x v="0"/>
    <x v="12"/>
    <x v="4"/>
    <x v="261"/>
    <x v="13"/>
    <x v="0"/>
    <x v="1"/>
    <x v="0"/>
    <x v="2"/>
    <x v="36"/>
  </r>
  <r>
    <x v="8"/>
    <x v="34"/>
    <x v="8"/>
    <x v="273"/>
    <x v="26"/>
    <x v="4"/>
    <x v="10"/>
    <x v="8"/>
    <x v="4"/>
    <x v="71"/>
  </r>
  <r>
    <x v="16"/>
    <x v="12"/>
    <x v="0"/>
    <x v="233"/>
    <x v="12"/>
    <x v="0"/>
    <x v="1"/>
    <x v="0"/>
    <x v="2"/>
    <x v="55"/>
  </r>
  <r>
    <x v="16"/>
    <x v="12"/>
    <x v="1"/>
    <x v="237"/>
    <x v="15"/>
    <x v="0"/>
    <x v="1"/>
    <x v="0"/>
    <x v="2"/>
    <x v="54"/>
  </r>
  <r>
    <x v="16"/>
    <x v="12"/>
    <x v="2"/>
    <x v="239"/>
    <x v="1"/>
    <x v="0"/>
    <x v="1"/>
    <x v="0"/>
    <x v="2"/>
    <x v="55"/>
  </r>
  <r>
    <x v="16"/>
    <x v="12"/>
    <x v="3"/>
    <x v="243"/>
    <x v="2"/>
    <x v="0"/>
    <x v="1"/>
    <x v="0"/>
    <x v="2"/>
    <x v="61"/>
  </r>
  <r>
    <x v="16"/>
    <x v="12"/>
    <x v="4"/>
    <x v="258"/>
    <x v="5"/>
    <x v="0"/>
    <x v="1"/>
    <x v="0"/>
    <x v="2"/>
    <x v="3"/>
  </r>
  <r>
    <x v="16"/>
    <x v="12"/>
    <x v="5"/>
    <x v="259"/>
    <x v="8"/>
    <x v="0"/>
    <x v="1"/>
    <x v="0"/>
    <x v="2"/>
    <x v="20"/>
  </r>
  <r>
    <x v="9"/>
    <x v="34"/>
    <x v="8"/>
    <x v="273"/>
    <x v="26"/>
    <x v="4"/>
    <x v="10"/>
    <x v="8"/>
    <x v="4"/>
    <x v="71"/>
  </r>
  <r>
    <x v="16"/>
    <x v="12"/>
    <x v="0"/>
    <x v="249"/>
    <x v="11"/>
    <x v="0"/>
    <x v="1"/>
    <x v="0"/>
    <x v="2"/>
    <x v="42"/>
  </r>
  <r>
    <x v="16"/>
    <x v="12"/>
    <x v="1"/>
    <x v="250"/>
    <x v="0"/>
    <x v="0"/>
    <x v="1"/>
    <x v="0"/>
    <x v="2"/>
    <x v="11"/>
  </r>
  <r>
    <x v="16"/>
    <x v="12"/>
    <x v="2"/>
    <x v="256"/>
    <x v="3"/>
    <x v="0"/>
    <x v="1"/>
    <x v="0"/>
    <x v="2"/>
    <x v="12"/>
  </r>
  <r>
    <x v="16"/>
    <x v="12"/>
    <x v="3"/>
    <x v="257"/>
    <x v="14"/>
    <x v="0"/>
    <x v="1"/>
    <x v="0"/>
    <x v="2"/>
    <x v="43"/>
  </r>
  <r>
    <x v="16"/>
    <x v="12"/>
    <x v="4"/>
    <x v="262"/>
    <x v="10"/>
    <x v="0"/>
    <x v="1"/>
    <x v="0"/>
    <x v="2"/>
    <x v="27"/>
  </r>
  <r>
    <x v="16"/>
    <x v="12"/>
    <x v="5"/>
    <x v="266"/>
    <x v="7"/>
    <x v="0"/>
    <x v="1"/>
    <x v="0"/>
    <x v="2"/>
    <x v="55"/>
  </r>
  <r>
    <x v="7"/>
    <x v="13"/>
    <x v="8"/>
    <x v="273"/>
    <x v="26"/>
    <x v="2"/>
    <x v="1"/>
    <x v="0"/>
    <x v="2"/>
    <x v="71"/>
  </r>
  <r>
    <x v="10"/>
    <x v="34"/>
    <x v="8"/>
    <x v="273"/>
    <x v="26"/>
    <x v="4"/>
    <x v="10"/>
    <x v="8"/>
    <x v="4"/>
    <x v="71"/>
  </r>
  <r>
    <x v="1"/>
    <x v="13"/>
    <x v="0"/>
    <x v="160"/>
    <x v="5"/>
    <x v="2"/>
    <x v="1"/>
    <x v="0"/>
    <x v="2"/>
    <x v="60"/>
  </r>
  <r>
    <x v="1"/>
    <x v="13"/>
    <x v="1"/>
    <x v="165"/>
    <x v="2"/>
    <x v="2"/>
    <x v="1"/>
    <x v="0"/>
    <x v="2"/>
    <x v="55"/>
  </r>
  <r>
    <x v="1"/>
    <x v="13"/>
    <x v="2"/>
    <x v="167"/>
    <x v="0"/>
    <x v="2"/>
    <x v="1"/>
    <x v="0"/>
    <x v="2"/>
    <x v="20"/>
  </r>
  <r>
    <x v="1"/>
    <x v="13"/>
    <x v="3"/>
    <x v="170"/>
    <x v="1"/>
    <x v="2"/>
    <x v="1"/>
    <x v="0"/>
    <x v="2"/>
    <x v="0"/>
  </r>
  <r>
    <x v="1"/>
    <x v="13"/>
    <x v="4"/>
    <x v="224"/>
    <x v="4"/>
    <x v="2"/>
    <x v="1"/>
    <x v="0"/>
    <x v="2"/>
    <x v="43"/>
  </r>
  <r>
    <x v="1"/>
    <x v="13"/>
    <x v="5"/>
    <x v="228"/>
    <x v="3"/>
    <x v="2"/>
    <x v="1"/>
    <x v="0"/>
    <x v="2"/>
    <x v="18"/>
  </r>
  <r>
    <x v="11"/>
    <x v="34"/>
    <x v="8"/>
    <x v="273"/>
    <x v="26"/>
    <x v="4"/>
    <x v="10"/>
    <x v="8"/>
    <x v="4"/>
    <x v="71"/>
  </r>
  <r>
    <x v="1"/>
    <x v="13"/>
    <x v="0"/>
    <x v="180"/>
    <x v="10"/>
    <x v="2"/>
    <x v="1"/>
    <x v="0"/>
    <x v="2"/>
    <x v="11"/>
  </r>
  <r>
    <x v="1"/>
    <x v="13"/>
    <x v="1"/>
    <x v="181"/>
    <x v="12"/>
    <x v="2"/>
    <x v="1"/>
    <x v="0"/>
    <x v="2"/>
    <x v="62"/>
  </r>
  <r>
    <x v="1"/>
    <x v="13"/>
    <x v="2"/>
    <x v="210"/>
    <x v="9"/>
    <x v="2"/>
    <x v="1"/>
    <x v="0"/>
    <x v="2"/>
    <x v="14"/>
  </r>
  <r>
    <x v="1"/>
    <x v="13"/>
    <x v="3"/>
    <x v="213"/>
    <x v="6"/>
    <x v="2"/>
    <x v="1"/>
    <x v="0"/>
    <x v="2"/>
    <x v="22"/>
  </r>
  <r>
    <x v="1"/>
    <x v="13"/>
    <x v="4"/>
    <x v="223"/>
    <x v="11"/>
    <x v="2"/>
    <x v="1"/>
    <x v="0"/>
    <x v="2"/>
    <x v="27"/>
  </r>
  <r>
    <x v="1"/>
    <x v="13"/>
    <x v="5"/>
    <x v="227"/>
    <x v="8"/>
    <x v="2"/>
    <x v="1"/>
    <x v="0"/>
    <x v="2"/>
    <x v="21"/>
  </r>
  <r>
    <x v="1"/>
    <x v="13"/>
    <x v="8"/>
    <x v="273"/>
    <x v="7"/>
    <x v="2"/>
    <x v="1"/>
    <x v="0"/>
    <x v="2"/>
    <x v="8"/>
  </r>
  <r>
    <x v="12"/>
    <x v="34"/>
    <x v="8"/>
    <x v="273"/>
    <x v="26"/>
    <x v="4"/>
    <x v="10"/>
    <x v="8"/>
    <x v="4"/>
    <x v="71"/>
  </r>
  <r>
    <x v="1"/>
    <x v="13"/>
    <x v="0"/>
    <x v="174"/>
    <x v="16"/>
    <x v="2"/>
    <x v="1"/>
    <x v="0"/>
    <x v="2"/>
    <x v="24"/>
  </r>
  <r>
    <x v="1"/>
    <x v="13"/>
    <x v="1"/>
    <x v="189"/>
    <x v="18"/>
    <x v="2"/>
    <x v="1"/>
    <x v="0"/>
    <x v="2"/>
    <x v="68"/>
  </r>
  <r>
    <x v="1"/>
    <x v="13"/>
    <x v="2"/>
    <x v="190"/>
    <x v="15"/>
    <x v="2"/>
    <x v="1"/>
    <x v="0"/>
    <x v="2"/>
    <x v="42"/>
  </r>
  <r>
    <x v="1"/>
    <x v="13"/>
    <x v="3"/>
    <x v="193"/>
    <x v="14"/>
    <x v="2"/>
    <x v="1"/>
    <x v="0"/>
    <x v="2"/>
    <x v="45"/>
  </r>
  <r>
    <x v="1"/>
    <x v="13"/>
    <x v="4"/>
    <x v="223"/>
    <x v="13"/>
    <x v="2"/>
    <x v="1"/>
    <x v="0"/>
    <x v="2"/>
    <x v="31"/>
  </r>
  <r>
    <x v="1"/>
    <x v="13"/>
    <x v="5"/>
    <x v="229"/>
    <x v="17"/>
    <x v="2"/>
    <x v="1"/>
    <x v="0"/>
    <x v="2"/>
    <x v="27"/>
  </r>
  <r>
    <x v="13"/>
    <x v="34"/>
    <x v="8"/>
    <x v="273"/>
    <x v="26"/>
    <x v="4"/>
    <x v="10"/>
    <x v="8"/>
    <x v="4"/>
    <x v="71"/>
  </r>
  <r>
    <x v="1"/>
    <x v="13"/>
    <x v="0"/>
    <x v="168"/>
    <x v="20"/>
    <x v="2"/>
    <x v="1"/>
    <x v="0"/>
    <x v="2"/>
    <x v="59"/>
  </r>
  <r>
    <x v="1"/>
    <x v="13"/>
    <x v="1"/>
    <x v="173"/>
    <x v="19"/>
    <x v="2"/>
    <x v="1"/>
    <x v="0"/>
    <x v="2"/>
    <x v="32"/>
  </r>
  <r>
    <x v="1"/>
    <x v="13"/>
    <x v="2"/>
    <x v="178"/>
    <x v="21"/>
    <x v="2"/>
    <x v="1"/>
    <x v="0"/>
    <x v="2"/>
    <x v="8"/>
  </r>
  <r>
    <x v="1"/>
    <x v="13"/>
    <x v="3"/>
    <x v="184"/>
    <x v="24"/>
    <x v="2"/>
    <x v="1"/>
    <x v="0"/>
    <x v="2"/>
    <x v="14"/>
  </r>
  <r>
    <x v="1"/>
    <x v="13"/>
    <x v="4"/>
    <x v="215"/>
    <x v="22"/>
    <x v="2"/>
    <x v="1"/>
    <x v="0"/>
    <x v="2"/>
    <x v="50"/>
  </r>
  <r>
    <x v="1"/>
    <x v="13"/>
    <x v="5"/>
    <x v="254"/>
    <x v="23"/>
    <x v="2"/>
    <x v="1"/>
    <x v="0"/>
    <x v="2"/>
    <x v="27"/>
  </r>
  <r>
    <x v="1"/>
    <x v="13"/>
    <x v="8"/>
    <x v="273"/>
    <x v="25"/>
    <x v="2"/>
    <x v="1"/>
    <x v="0"/>
    <x v="2"/>
    <x v="43"/>
  </r>
  <r>
    <x v="14"/>
    <x v="33"/>
    <x v="7"/>
    <x v="272"/>
    <x v="26"/>
    <x v="4"/>
    <x v="10"/>
    <x v="8"/>
    <x v="4"/>
    <x v="71"/>
  </r>
  <r>
    <x v="1"/>
    <x v="13"/>
    <x v="0"/>
    <x v="195"/>
    <x v="15"/>
    <x v="2"/>
    <x v="1"/>
    <x v="0"/>
    <x v="2"/>
    <x v="42"/>
  </r>
  <r>
    <x v="1"/>
    <x v="13"/>
    <x v="1"/>
    <x v="199"/>
    <x v="20"/>
    <x v="2"/>
    <x v="1"/>
    <x v="0"/>
    <x v="2"/>
    <x v="59"/>
  </r>
  <r>
    <x v="1"/>
    <x v="13"/>
    <x v="2"/>
    <x v="204"/>
    <x v="19"/>
    <x v="2"/>
    <x v="1"/>
    <x v="0"/>
    <x v="2"/>
    <x v="32"/>
  </r>
  <r>
    <x v="1"/>
    <x v="13"/>
    <x v="3"/>
    <x v="206"/>
    <x v="5"/>
    <x v="2"/>
    <x v="1"/>
    <x v="0"/>
    <x v="2"/>
    <x v="60"/>
  </r>
  <r>
    <x v="1"/>
    <x v="13"/>
    <x v="4"/>
    <x v="207"/>
    <x v="9"/>
    <x v="2"/>
    <x v="1"/>
    <x v="0"/>
    <x v="2"/>
    <x v="14"/>
  </r>
  <r>
    <x v="1"/>
    <x v="13"/>
    <x v="8"/>
    <x v="273"/>
    <x v="18"/>
    <x v="2"/>
    <x v="1"/>
    <x v="0"/>
    <x v="2"/>
    <x v="68"/>
  </r>
  <r>
    <x v="15"/>
    <x v="34"/>
    <x v="8"/>
    <x v="273"/>
    <x v="26"/>
    <x v="4"/>
    <x v="10"/>
    <x v="8"/>
    <x v="4"/>
    <x v="71"/>
  </r>
  <r>
    <x v="1"/>
    <x v="13"/>
    <x v="0"/>
    <x v="175"/>
    <x v="16"/>
    <x v="2"/>
    <x v="1"/>
    <x v="0"/>
    <x v="2"/>
    <x v="24"/>
  </r>
  <r>
    <x v="1"/>
    <x v="13"/>
    <x v="1"/>
    <x v="182"/>
    <x v="2"/>
    <x v="2"/>
    <x v="1"/>
    <x v="0"/>
    <x v="2"/>
    <x v="55"/>
  </r>
  <r>
    <x v="1"/>
    <x v="13"/>
    <x v="2"/>
    <x v="183"/>
    <x v="21"/>
    <x v="2"/>
    <x v="1"/>
    <x v="0"/>
    <x v="2"/>
    <x v="8"/>
  </r>
  <r>
    <x v="1"/>
    <x v="13"/>
    <x v="3"/>
    <x v="187"/>
    <x v="12"/>
    <x v="2"/>
    <x v="1"/>
    <x v="0"/>
    <x v="2"/>
    <x v="62"/>
  </r>
  <r>
    <x v="1"/>
    <x v="13"/>
    <x v="4"/>
    <x v="188"/>
    <x v="10"/>
    <x v="2"/>
    <x v="1"/>
    <x v="0"/>
    <x v="2"/>
    <x v="11"/>
  </r>
  <r>
    <x v="1"/>
    <x v="13"/>
    <x v="5"/>
    <x v="191"/>
    <x v="0"/>
    <x v="2"/>
    <x v="1"/>
    <x v="0"/>
    <x v="2"/>
    <x v="20"/>
  </r>
  <r>
    <x v="8"/>
    <x v="34"/>
    <x v="8"/>
    <x v="273"/>
    <x v="26"/>
    <x v="4"/>
    <x v="10"/>
    <x v="8"/>
    <x v="4"/>
    <x v="71"/>
  </r>
  <r>
    <x v="16"/>
    <x v="13"/>
    <x v="0"/>
    <x v="177"/>
    <x v="16"/>
    <x v="2"/>
    <x v="1"/>
    <x v="0"/>
    <x v="2"/>
    <x v="24"/>
  </r>
  <r>
    <x v="16"/>
    <x v="13"/>
    <x v="1"/>
    <x v="192"/>
    <x v="19"/>
    <x v="2"/>
    <x v="1"/>
    <x v="0"/>
    <x v="2"/>
    <x v="32"/>
  </r>
  <r>
    <x v="16"/>
    <x v="13"/>
    <x v="2"/>
    <x v="202"/>
    <x v="20"/>
    <x v="2"/>
    <x v="1"/>
    <x v="0"/>
    <x v="2"/>
    <x v="59"/>
  </r>
  <r>
    <x v="16"/>
    <x v="13"/>
    <x v="3"/>
    <x v="205"/>
    <x v="15"/>
    <x v="2"/>
    <x v="1"/>
    <x v="0"/>
    <x v="2"/>
    <x v="42"/>
  </r>
  <r>
    <x v="16"/>
    <x v="13"/>
    <x v="4"/>
    <x v="218"/>
    <x v="21"/>
    <x v="2"/>
    <x v="1"/>
    <x v="0"/>
    <x v="2"/>
    <x v="8"/>
  </r>
  <r>
    <x v="16"/>
    <x v="13"/>
    <x v="5"/>
    <x v="270"/>
    <x v="2"/>
    <x v="2"/>
    <x v="1"/>
    <x v="0"/>
    <x v="2"/>
    <x v="55"/>
  </r>
  <r>
    <x v="9"/>
    <x v="34"/>
    <x v="8"/>
    <x v="273"/>
    <x v="26"/>
    <x v="4"/>
    <x v="10"/>
    <x v="8"/>
    <x v="4"/>
    <x v="71"/>
  </r>
  <r>
    <x v="16"/>
    <x v="13"/>
    <x v="0"/>
    <x v="214"/>
    <x v="0"/>
    <x v="2"/>
    <x v="1"/>
    <x v="0"/>
    <x v="2"/>
    <x v="20"/>
  </r>
  <r>
    <x v="16"/>
    <x v="13"/>
    <x v="1"/>
    <x v="219"/>
    <x v="10"/>
    <x v="2"/>
    <x v="1"/>
    <x v="0"/>
    <x v="2"/>
    <x v="11"/>
  </r>
  <r>
    <x v="16"/>
    <x v="13"/>
    <x v="2"/>
    <x v="220"/>
    <x v="12"/>
    <x v="2"/>
    <x v="1"/>
    <x v="0"/>
    <x v="2"/>
    <x v="62"/>
  </r>
  <r>
    <x v="16"/>
    <x v="13"/>
    <x v="3"/>
    <x v="238"/>
    <x v="5"/>
    <x v="2"/>
    <x v="1"/>
    <x v="0"/>
    <x v="2"/>
    <x v="60"/>
  </r>
  <r>
    <x v="16"/>
    <x v="13"/>
    <x v="4"/>
    <x v="245"/>
    <x v="9"/>
    <x v="2"/>
    <x v="1"/>
    <x v="0"/>
    <x v="2"/>
    <x v="14"/>
  </r>
  <r>
    <x v="7"/>
    <x v="14"/>
    <x v="8"/>
    <x v="273"/>
    <x v="26"/>
    <x v="2"/>
    <x v="8"/>
    <x v="0"/>
    <x v="2"/>
    <x v="71"/>
  </r>
  <r>
    <x v="16"/>
    <x v="14"/>
    <x v="0"/>
    <x v="154"/>
    <x v="1"/>
    <x v="2"/>
    <x v="8"/>
    <x v="0"/>
    <x v="2"/>
    <x v="21"/>
  </r>
  <r>
    <x v="16"/>
    <x v="14"/>
    <x v="1"/>
    <x v="179"/>
    <x v="3"/>
    <x v="2"/>
    <x v="8"/>
    <x v="0"/>
    <x v="2"/>
    <x v="24"/>
  </r>
  <r>
    <x v="16"/>
    <x v="14"/>
    <x v="2"/>
    <x v="185"/>
    <x v="5"/>
    <x v="2"/>
    <x v="8"/>
    <x v="0"/>
    <x v="2"/>
    <x v="54"/>
  </r>
  <r>
    <x v="16"/>
    <x v="14"/>
    <x v="3"/>
    <x v="197"/>
    <x v="2"/>
    <x v="2"/>
    <x v="8"/>
    <x v="0"/>
    <x v="2"/>
    <x v="53"/>
  </r>
  <r>
    <x v="16"/>
    <x v="14"/>
    <x v="4"/>
    <x v="200"/>
    <x v="0"/>
    <x v="2"/>
    <x v="8"/>
    <x v="0"/>
    <x v="2"/>
    <x v="45"/>
  </r>
  <r>
    <x v="16"/>
    <x v="14"/>
    <x v="5"/>
    <x v="203"/>
    <x v="4"/>
    <x v="2"/>
    <x v="8"/>
    <x v="0"/>
    <x v="2"/>
    <x v="65"/>
  </r>
  <r>
    <x v="7"/>
    <x v="15"/>
    <x v="8"/>
    <x v="273"/>
    <x v="26"/>
    <x v="0"/>
    <x v="7"/>
    <x v="0"/>
    <x v="2"/>
    <x v="71"/>
  </r>
  <r>
    <x v="16"/>
    <x v="15"/>
    <x v="0"/>
    <x v="226"/>
    <x v="6"/>
    <x v="0"/>
    <x v="7"/>
    <x v="0"/>
    <x v="2"/>
    <x v="58"/>
  </r>
  <r>
    <x v="16"/>
    <x v="15"/>
    <x v="1"/>
    <x v="241"/>
    <x v="4"/>
    <x v="0"/>
    <x v="7"/>
    <x v="0"/>
    <x v="2"/>
    <x v="22"/>
  </r>
  <r>
    <x v="16"/>
    <x v="15"/>
    <x v="2"/>
    <x v="251"/>
    <x v="2"/>
    <x v="0"/>
    <x v="7"/>
    <x v="0"/>
    <x v="2"/>
    <x v="68"/>
  </r>
  <r>
    <x v="16"/>
    <x v="15"/>
    <x v="3"/>
    <x v="265"/>
    <x v="1"/>
    <x v="0"/>
    <x v="7"/>
    <x v="0"/>
    <x v="2"/>
    <x v="30"/>
  </r>
  <r>
    <x v="16"/>
    <x v="15"/>
    <x v="4"/>
    <x v="267"/>
    <x v="3"/>
    <x v="0"/>
    <x v="7"/>
    <x v="0"/>
    <x v="2"/>
    <x v="45"/>
  </r>
  <r>
    <x v="16"/>
    <x v="15"/>
    <x v="5"/>
    <x v="268"/>
    <x v="0"/>
    <x v="0"/>
    <x v="7"/>
    <x v="0"/>
    <x v="2"/>
    <x v="66"/>
  </r>
  <r>
    <x v="7"/>
    <x v="16"/>
    <x v="8"/>
    <x v="273"/>
    <x v="26"/>
    <x v="2"/>
    <x v="7"/>
    <x v="0"/>
    <x v="2"/>
    <x v="71"/>
  </r>
  <r>
    <x v="10"/>
    <x v="34"/>
    <x v="8"/>
    <x v="273"/>
    <x v="26"/>
    <x v="4"/>
    <x v="10"/>
    <x v="8"/>
    <x v="4"/>
    <x v="71"/>
  </r>
  <r>
    <x v="2"/>
    <x v="16"/>
    <x v="0"/>
    <x v="132"/>
    <x v="2"/>
    <x v="2"/>
    <x v="7"/>
    <x v="0"/>
    <x v="2"/>
    <x v="43"/>
  </r>
  <r>
    <x v="2"/>
    <x v="16"/>
    <x v="1"/>
    <x v="135"/>
    <x v="3"/>
    <x v="2"/>
    <x v="7"/>
    <x v="0"/>
    <x v="2"/>
    <x v="65"/>
  </r>
  <r>
    <x v="2"/>
    <x v="16"/>
    <x v="2"/>
    <x v="137"/>
    <x v="4"/>
    <x v="2"/>
    <x v="7"/>
    <x v="0"/>
    <x v="2"/>
    <x v="22"/>
  </r>
  <r>
    <x v="2"/>
    <x v="16"/>
    <x v="3"/>
    <x v="139"/>
    <x v="5"/>
    <x v="2"/>
    <x v="7"/>
    <x v="0"/>
    <x v="2"/>
    <x v="37"/>
  </r>
  <r>
    <x v="2"/>
    <x v="16"/>
    <x v="8"/>
    <x v="273"/>
    <x v="0"/>
    <x v="2"/>
    <x v="7"/>
    <x v="0"/>
    <x v="2"/>
    <x v="8"/>
  </r>
  <r>
    <x v="2"/>
    <x v="16"/>
    <x v="8"/>
    <x v="273"/>
    <x v="1"/>
    <x v="2"/>
    <x v="7"/>
    <x v="0"/>
    <x v="2"/>
    <x v="27"/>
  </r>
  <r>
    <x v="11"/>
    <x v="34"/>
    <x v="8"/>
    <x v="273"/>
    <x v="26"/>
    <x v="4"/>
    <x v="10"/>
    <x v="8"/>
    <x v="4"/>
    <x v="71"/>
  </r>
  <r>
    <x v="2"/>
    <x v="16"/>
    <x v="0"/>
    <x v="148"/>
    <x v="7"/>
    <x v="2"/>
    <x v="7"/>
    <x v="0"/>
    <x v="2"/>
    <x v="25"/>
  </r>
  <r>
    <x v="2"/>
    <x v="16"/>
    <x v="1"/>
    <x v="163"/>
    <x v="9"/>
    <x v="2"/>
    <x v="7"/>
    <x v="0"/>
    <x v="2"/>
    <x v="43"/>
  </r>
  <r>
    <x v="2"/>
    <x v="16"/>
    <x v="2"/>
    <x v="176"/>
    <x v="6"/>
    <x v="2"/>
    <x v="7"/>
    <x v="0"/>
    <x v="2"/>
    <x v="19"/>
  </r>
  <r>
    <x v="2"/>
    <x v="16"/>
    <x v="8"/>
    <x v="273"/>
    <x v="8"/>
    <x v="2"/>
    <x v="7"/>
    <x v="0"/>
    <x v="2"/>
    <x v="8"/>
  </r>
  <r>
    <x v="16"/>
    <x v="16"/>
    <x v="0"/>
    <x v="155"/>
    <x v="2"/>
    <x v="2"/>
    <x v="7"/>
    <x v="0"/>
    <x v="2"/>
    <x v="43"/>
  </r>
  <r>
    <x v="16"/>
    <x v="16"/>
    <x v="1"/>
    <x v="164"/>
    <x v="4"/>
    <x v="2"/>
    <x v="7"/>
    <x v="0"/>
    <x v="2"/>
    <x v="22"/>
  </r>
  <r>
    <x v="16"/>
    <x v="16"/>
    <x v="2"/>
    <x v="171"/>
    <x v="7"/>
    <x v="2"/>
    <x v="7"/>
    <x v="0"/>
    <x v="2"/>
    <x v="25"/>
  </r>
  <r>
    <x v="16"/>
    <x v="16"/>
    <x v="3"/>
    <x v="225"/>
    <x v="3"/>
    <x v="2"/>
    <x v="7"/>
    <x v="0"/>
    <x v="2"/>
    <x v="65"/>
  </r>
  <r>
    <x v="16"/>
    <x v="16"/>
    <x v="4"/>
    <x v="230"/>
    <x v="9"/>
    <x v="2"/>
    <x v="7"/>
    <x v="0"/>
    <x v="2"/>
    <x v="43"/>
  </r>
  <r>
    <x v="7"/>
    <x v="17"/>
    <x v="8"/>
    <x v="273"/>
    <x v="26"/>
    <x v="0"/>
    <x v="1"/>
    <x v="2"/>
    <x v="2"/>
    <x v="71"/>
  </r>
  <r>
    <x v="16"/>
    <x v="17"/>
    <x v="0"/>
    <x v="162"/>
    <x v="2"/>
    <x v="0"/>
    <x v="1"/>
    <x v="2"/>
    <x v="2"/>
    <x v="11"/>
  </r>
  <r>
    <x v="16"/>
    <x v="17"/>
    <x v="1"/>
    <x v="196"/>
    <x v="1"/>
    <x v="0"/>
    <x v="1"/>
    <x v="2"/>
    <x v="2"/>
    <x v="69"/>
  </r>
  <r>
    <x v="16"/>
    <x v="17"/>
    <x v="2"/>
    <x v="198"/>
    <x v="0"/>
    <x v="0"/>
    <x v="1"/>
    <x v="2"/>
    <x v="2"/>
    <x v="59"/>
  </r>
  <r>
    <x v="16"/>
    <x v="17"/>
    <x v="3"/>
    <x v="211"/>
    <x v="4"/>
    <x v="0"/>
    <x v="1"/>
    <x v="2"/>
    <x v="2"/>
    <x v="42"/>
  </r>
  <r>
    <x v="16"/>
    <x v="17"/>
    <x v="4"/>
    <x v="263"/>
    <x v="3"/>
    <x v="0"/>
    <x v="1"/>
    <x v="2"/>
    <x v="2"/>
    <x v="4"/>
  </r>
  <r>
    <x v="7"/>
    <x v="18"/>
    <x v="8"/>
    <x v="273"/>
    <x v="26"/>
    <x v="2"/>
    <x v="1"/>
    <x v="2"/>
    <x v="2"/>
    <x v="71"/>
  </r>
  <r>
    <x v="10"/>
    <x v="34"/>
    <x v="8"/>
    <x v="273"/>
    <x v="26"/>
    <x v="4"/>
    <x v="10"/>
    <x v="8"/>
    <x v="4"/>
    <x v="71"/>
  </r>
  <r>
    <x v="3"/>
    <x v="18"/>
    <x v="0"/>
    <x v="140"/>
    <x v="0"/>
    <x v="2"/>
    <x v="1"/>
    <x v="2"/>
    <x v="2"/>
    <x v="42"/>
  </r>
  <r>
    <x v="3"/>
    <x v="18"/>
    <x v="1"/>
    <x v="143"/>
    <x v="2"/>
    <x v="2"/>
    <x v="1"/>
    <x v="2"/>
    <x v="2"/>
    <x v="33"/>
  </r>
  <r>
    <x v="3"/>
    <x v="18"/>
    <x v="2"/>
    <x v="144"/>
    <x v="3"/>
    <x v="2"/>
    <x v="1"/>
    <x v="2"/>
    <x v="2"/>
    <x v="60"/>
  </r>
  <r>
    <x v="3"/>
    <x v="18"/>
    <x v="3"/>
    <x v="149"/>
    <x v="4"/>
    <x v="2"/>
    <x v="1"/>
    <x v="2"/>
    <x v="2"/>
    <x v="9"/>
  </r>
  <r>
    <x v="3"/>
    <x v="18"/>
    <x v="4"/>
    <x v="151"/>
    <x v="1"/>
    <x v="2"/>
    <x v="1"/>
    <x v="2"/>
    <x v="2"/>
    <x v="37"/>
  </r>
  <r>
    <x v="11"/>
    <x v="34"/>
    <x v="8"/>
    <x v="273"/>
    <x v="26"/>
    <x v="4"/>
    <x v="10"/>
    <x v="8"/>
    <x v="4"/>
    <x v="71"/>
  </r>
  <r>
    <x v="3"/>
    <x v="18"/>
    <x v="0"/>
    <x v="117"/>
    <x v="8"/>
    <x v="2"/>
    <x v="1"/>
    <x v="2"/>
    <x v="2"/>
    <x v="11"/>
  </r>
  <r>
    <x v="3"/>
    <x v="18"/>
    <x v="1"/>
    <x v="124"/>
    <x v="5"/>
    <x v="2"/>
    <x v="1"/>
    <x v="2"/>
    <x v="2"/>
    <x v="59"/>
  </r>
  <r>
    <x v="3"/>
    <x v="18"/>
    <x v="2"/>
    <x v="138"/>
    <x v="9"/>
    <x v="2"/>
    <x v="1"/>
    <x v="2"/>
    <x v="2"/>
    <x v="46"/>
  </r>
  <r>
    <x v="3"/>
    <x v="18"/>
    <x v="3"/>
    <x v="147"/>
    <x v="6"/>
    <x v="2"/>
    <x v="1"/>
    <x v="2"/>
    <x v="2"/>
    <x v="50"/>
  </r>
  <r>
    <x v="3"/>
    <x v="18"/>
    <x v="4"/>
    <x v="221"/>
    <x v="10"/>
    <x v="2"/>
    <x v="1"/>
    <x v="2"/>
    <x v="2"/>
    <x v="2"/>
  </r>
  <r>
    <x v="3"/>
    <x v="18"/>
    <x v="8"/>
    <x v="273"/>
    <x v="7"/>
    <x v="2"/>
    <x v="1"/>
    <x v="2"/>
    <x v="2"/>
    <x v="10"/>
  </r>
  <r>
    <x v="16"/>
    <x v="18"/>
    <x v="0"/>
    <x v="113"/>
    <x v="8"/>
    <x v="2"/>
    <x v="1"/>
    <x v="2"/>
    <x v="2"/>
    <x v="11"/>
  </r>
  <r>
    <x v="16"/>
    <x v="18"/>
    <x v="1"/>
    <x v="118"/>
    <x v="5"/>
    <x v="2"/>
    <x v="1"/>
    <x v="2"/>
    <x v="2"/>
    <x v="59"/>
  </r>
  <r>
    <x v="16"/>
    <x v="18"/>
    <x v="2"/>
    <x v="152"/>
    <x v="2"/>
    <x v="2"/>
    <x v="1"/>
    <x v="2"/>
    <x v="2"/>
    <x v="33"/>
  </r>
  <r>
    <x v="16"/>
    <x v="18"/>
    <x v="3"/>
    <x v="156"/>
    <x v="9"/>
    <x v="2"/>
    <x v="1"/>
    <x v="2"/>
    <x v="2"/>
    <x v="46"/>
  </r>
  <r>
    <x v="16"/>
    <x v="18"/>
    <x v="4"/>
    <x v="158"/>
    <x v="0"/>
    <x v="2"/>
    <x v="1"/>
    <x v="2"/>
    <x v="2"/>
    <x v="42"/>
  </r>
  <r>
    <x v="16"/>
    <x v="18"/>
    <x v="5"/>
    <x v="168"/>
    <x v="3"/>
    <x v="2"/>
    <x v="1"/>
    <x v="2"/>
    <x v="2"/>
    <x v="60"/>
  </r>
  <r>
    <x v="7"/>
    <x v="19"/>
    <x v="8"/>
    <x v="273"/>
    <x v="26"/>
    <x v="0"/>
    <x v="7"/>
    <x v="2"/>
    <x v="2"/>
    <x v="71"/>
  </r>
  <r>
    <x v="16"/>
    <x v="19"/>
    <x v="0"/>
    <x v="194"/>
    <x v="2"/>
    <x v="0"/>
    <x v="7"/>
    <x v="2"/>
    <x v="2"/>
    <x v="10"/>
  </r>
  <r>
    <x v="16"/>
    <x v="19"/>
    <x v="1"/>
    <x v="201"/>
    <x v="1"/>
    <x v="0"/>
    <x v="7"/>
    <x v="2"/>
    <x v="2"/>
    <x v="5"/>
  </r>
  <r>
    <x v="16"/>
    <x v="19"/>
    <x v="2"/>
    <x v="212"/>
    <x v="0"/>
    <x v="0"/>
    <x v="7"/>
    <x v="2"/>
    <x v="2"/>
    <x v="53"/>
  </r>
  <r>
    <x v="16"/>
    <x v="19"/>
    <x v="3"/>
    <x v="222"/>
    <x v="3"/>
    <x v="0"/>
    <x v="7"/>
    <x v="2"/>
    <x v="2"/>
    <x v="9"/>
  </r>
  <r>
    <x v="7"/>
    <x v="20"/>
    <x v="8"/>
    <x v="273"/>
    <x v="26"/>
    <x v="2"/>
    <x v="7"/>
    <x v="2"/>
    <x v="2"/>
    <x v="71"/>
  </r>
  <r>
    <x v="10"/>
    <x v="34"/>
    <x v="8"/>
    <x v="273"/>
    <x v="26"/>
    <x v="4"/>
    <x v="10"/>
    <x v="8"/>
    <x v="4"/>
    <x v="71"/>
  </r>
  <r>
    <x v="4"/>
    <x v="20"/>
    <x v="0"/>
    <x v="119"/>
    <x v="0"/>
    <x v="2"/>
    <x v="7"/>
    <x v="2"/>
    <x v="2"/>
    <x v="64"/>
  </r>
  <r>
    <x v="4"/>
    <x v="20"/>
    <x v="1"/>
    <x v="121"/>
    <x v="1"/>
    <x v="2"/>
    <x v="7"/>
    <x v="2"/>
    <x v="2"/>
    <x v="8"/>
  </r>
  <r>
    <x v="4"/>
    <x v="20"/>
    <x v="2"/>
    <x v="128"/>
    <x v="2"/>
    <x v="2"/>
    <x v="7"/>
    <x v="2"/>
    <x v="2"/>
    <x v="28"/>
  </r>
  <r>
    <x v="4"/>
    <x v="20"/>
    <x v="3"/>
    <x v="133"/>
    <x v="3"/>
    <x v="2"/>
    <x v="7"/>
    <x v="2"/>
    <x v="2"/>
    <x v="38"/>
  </r>
  <r>
    <x v="4"/>
    <x v="20"/>
    <x v="8"/>
    <x v="273"/>
    <x v="4"/>
    <x v="2"/>
    <x v="7"/>
    <x v="2"/>
    <x v="2"/>
    <x v="51"/>
  </r>
  <r>
    <x v="11"/>
    <x v="34"/>
    <x v="8"/>
    <x v="273"/>
    <x v="26"/>
    <x v="4"/>
    <x v="10"/>
    <x v="8"/>
    <x v="4"/>
    <x v="71"/>
  </r>
  <r>
    <x v="4"/>
    <x v="20"/>
    <x v="0"/>
    <x v="110"/>
    <x v="7"/>
    <x v="2"/>
    <x v="7"/>
    <x v="2"/>
    <x v="2"/>
    <x v="62"/>
  </r>
  <r>
    <x v="4"/>
    <x v="20"/>
    <x v="1"/>
    <x v="114"/>
    <x v="8"/>
    <x v="2"/>
    <x v="7"/>
    <x v="2"/>
    <x v="2"/>
    <x v="18"/>
  </r>
  <r>
    <x v="4"/>
    <x v="20"/>
    <x v="2"/>
    <x v="115"/>
    <x v="5"/>
    <x v="2"/>
    <x v="7"/>
    <x v="2"/>
    <x v="2"/>
    <x v="55"/>
  </r>
  <r>
    <x v="4"/>
    <x v="20"/>
    <x v="3"/>
    <x v="116"/>
    <x v="9"/>
    <x v="2"/>
    <x v="7"/>
    <x v="2"/>
    <x v="2"/>
    <x v="49"/>
  </r>
  <r>
    <x v="4"/>
    <x v="20"/>
    <x v="8"/>
    <x v="273"/>
    <x v="6"/>
    <x v="2"/>
    <x v="7"/>
    <x v="2"/>
    <x v="2"/>
    <x v="65"/>
  </r>
  <r>
    <x v="16"/>
    <x v="20"/>
    <x v="0"/>
    <x v="127"/>
    <x v="0"/>
    <x v="2"/>
    <x v="7"/>
    <x v="2"/>
    <x v="2"/>
    <x v="64"/>
  </r>
  <r>
    <x v="16"/>
    <x v="20"/>
    <x v="1"/>
    <x v="130"/>
    <x v="7"/>
    <x v="2"/>
    <x v="7"/>
    <x v="2"/>
    <x v="2"/>
    <x v="62"/>
  </r>
  <r>
    <x v="16"/>
    <x v="20"/>
    <x v="2"/>
    <x v="132"/>
    <x v="1"/>
    <x v="2"/>
    <x v="7"/>
    <x v="2"/>
    <x v="2"/>
    <x v="8"/>
  </r>
  <r>
    <x v="16"/>
    <x v="20"/>
    <x v="3"/>
    <x v="134"/>
    <x v="2"/>
    <x v="2"/>
    <x v="7"/>
    <x v="2"/>
    <x v="2"/>
    <x v="28"/>
  </r>
  <r>
    <x v="16"/>
    <x v="20"/>
    <x v="4"/>
    <x v="142"/>
    <x v="5"/>
    <x v="2"/>
    <x v="7"/>
    <x v="2"/>
    <x v="2"/>
    <x v="55"/>
  </r>
  <r>
    <x v="16"/>
    <x v="20"/>
    <x v="5"/>
    <x v="146"/>
    <x v="8"/>
    <x v="2"/>
    <x v="7"/>
    <x v="2"/>
    <x v="2"/>
    <x v="18"/>
  </r>
  <r>
    <x v="7"/>
    <x v="21"/>
    <x v="8"/>
    <x v="273"/>
    <x v="26"/>
    <x v="2"/>
    <x v="2"/>
    <x v="0"/>
    <x v="1"/>
    <x v="71"/>
  </r>
  <r>
    <x v="10"/>
    <x v="34"/>
    <x v="8"/>
    <x v="273"/>
    <x v="26"/>
    <x v="4"/>
    <x v="10"/>
    <x v="8"/>
    <x v="4"/>
    <x v="71"/>
  </r>
  <r>
    <x v="16"/>
    <x v="21"/>
    <x v="0"/>
    <x v="51"/>
    <x v="0"/>
    <x v="2"/>
    <x v="2"/>
    <x v="0"/>
    <x v="1"/>
    <x v="45"/>
  </r>
  <r>
    <x v="16"/>
    <x v="21"/>
    <x v="1"/>
    <x v="69"/>
    <x v="2"/>
    <x v="2"/>
    <x v="2"/>
    <x v="0"/>
    <x v="1"/>
    <x v="45"/>
  </r>
  <r>
    <x v="16"/>
    <x v="21"/>
    <x v="2"/>
    <x v="78"/>
    <x v="5"/>
    <x v="2"/>
    <x v="2"/>
    <x v="0"/>
    <x v="1"/>
    <x v="33"/>
  </r>
  <r>
    <x v="16"/>
    <x v="21"/>
    <x v="3"/>
    <x v="80"/>
    <x v="1"/>
    <x v="2"/>
    <x v="2"/>
    <x v="0"/>
    <x v="1"/>
    <x v="14"/>
  </r>
  <r>
    <x v="16"/>
    <x v="21"/>
    <x v="4"/>
    <x v="89"/>
    <x v="4"/>
    <x v="2"/>
    <x v="2"/>
    <x v="0"/>
    <x v="1"/>
    <x v="14"/>
  </r>
  <r>
    <x v="16"/>
    <x v="21"/>
    <x v="5"/>
    <x v="99"/>
    <x v="3"/>
    <x v="2"/>
    <x v="2"/>
    <x v="0"/>
    <x v="1"/>
    <x v="14"/>
  </r>
  <r>
    <x v="11"/>
    <x v="34"/>
    <x v="8"/>
    <x v="273"/>
    <x v="26"/>
    <x v="4"/>
    <x v="10"/>
    <x v="8"/>
    <x v="4"/>
    <x v="71"/>
  </r>
  <r>
    <x v="16"/>
    <x v="21"/>
    <x v="0"/>
    <x v="65"/>
    <x v="6"/>
    <x v="2"/>
    <x v="2"/>
    <x v="0"/>
    <x v="1"/>
    <x v="14"/>
  </r>
  <r>
    <x v="16"/>
    <x v="21"/>
    <x v="1"/>
    <x v="77"/>
    <x v="7"/>
    <x v="2"/>
    <x v="2"/>
    <x v="0"/>
    <x v="1"/>
    <x v="27"/>
  </r>
  <r>
    <x v="16"/>
    <x v="21"/>
    <x v="2"/>
    <x v="83"/>
    <x v="9"/>
    <x v="2"/>
    <x v="2"/>
    <x v="0"/>
    <x v="1"/>
    <x v="65"/>
  </r>
  <r>
    <x v="16"/>
    <x v="21"/>
    <x v="3"/>
    <x v="92"/>
    <x v="8"/>
    <x v="2"/>
    <x v="2"/>
    <x v="0"/>
    <x v="1"/>
    <x v="37"/>
  </r>
  <r>
    <x v="16"/>
    <x v="21"/>
    <x v="4"/>
    <x v="270"/>
    <x v="10"/>
    <x v="2"/>
    <x v="2"/>
    <x v="0"/>
    <x v="1"/>
    <x v="32"/>
  </r>
  <r>
    <x v="12"/>
    <x v="34"/>
    <x v="8"/>
    <x v="273"/>
    <x v="26"/>
    <x v="4"/>
    <x v="10"/>
    <x v="8"/>
    <x v="4"/>
    <x v="71"/>
  </r>
  <r>
    <x v="16"/>
    <x v="21"/>
    <x v="0"/>
    <x v="58"/>
    <x v="12"/>
    <x v="2"/>
    <x v="2"/>
    <x v="0"/>
    <x v="1"/>
    <x v="14"/>
  </r>
  <r>
    <x v="16"/>
    <x v="21"/>
    <x v="1"/>
    <x v="63"/>
    <x v="16"/>
    <x v="2"/>
    <x v="2"/>
    <x v="0"/>
    <x v="1"/>
    <x v="22"/>
  </r>
  <r>
    <x v="16"/>
    <x v="21"/>
    <x v="2"/>
    <x v="73"/>
    <x v="13"/>
    <x v="2"/>
    <x v="2"/>
    <x v="0"/>
    <x v="1"/>
    <x v="45"/>
  </r>
  <r>
    <x v="16"/>
    <x v="21"/>
    <x v="3"/>
    <x v="101"/>
    <x v="14"/>
    <x v="2"/>
    <x v="2"/>
    <x v="0"/>
    <x v="1"/>
    <x v="65"/>
  </r>
  <r>
    <x v="16"/>
    <x v="21"/>
    <x v="4"/>
    <x v="102"/>
    <x v="15"/>
    <x v="2"/>
    <x v="2"/>
    <x v="0"/>
    <x v="1"/>
    <x v="50"/>
  </r>
  <r>
    <x v="13"/>
    <x v="34"/>
    <x v="8"/>
    <x v="273"/>
    <x v="26"/>
    <x v="4"/>
    <x v="10"/>
    <x v="8"/>
    <x v="4"/>
    <x v="71"/>
  </r>
  <r>
    <x v="16"/>
    <x v="21"/>
    <x v="0"/>
    <x v="60"/>
    <x v="18"/>
    <x v="2"/>
    <x v="2"/>
    <x v="0"/>
    <x v="1"/>
    <x v="14"/>
  </r>
  <r>
    <x v="16"/>
    <x v="21"/>
    <x v="1"/>
    <x v="64"/>
    <x v="17"/>
    <x v="2"/>
    <x v="2"/>
    <x v="0"/>
    <x v="1"/>
    <x v="37"/>
  </r>
  <r>
    <x v="16"/>
    <x v="21"/>
    <x v="2"/>
    <x v="84"/>
    <x v="19"/>
    <x v="2"/>
    <x v="2"/>
    <x v="0"/>
    <x v="1"/>
    <x v="37"/>
  </r>
  <r>
    <x v="16"/>
    <x v="21"/>
    <x v="3"/>
    <x v="96"/>
    <x v="20"/>
    <x v="2"/>
    <x v="2"/>
    <x v="0"/>
    <x v="1"/>
    <x v="50"/>
  </r>
  <r>
    <x v="16"/>
    <x v="21"/>
    <x v="4"/>
    <x v="98"/>
    <x v="21"/>
    <x v="2"/>
    <x v="2"/>
    <x v="0"/>
    <x v="1"/>
    <x v="38"/>
  </r>
  <r>
    <x v="16"/>
    <x v="21"/>
    <x v="5"/>
    <x v="271"/>
    <x v="22"/>
    <x v="2"/>
    <x v="2"/>
    <x v="0"/>
    <x v="1"/>
    <x v="43"/>
  </r>
  <r>
    <x v="7"/>
    <x v="22"/>
    <x v="8"/>
    <x v="273"/>
    <x v="26"/>
    <x v="0"/>
    <x v="2"/>
    <x v="4"/>
    <x v="1"/>
    <x v="71"/>
  </r>
  <r>
    <x v="16"/>
    <x v="22"/>
    <x v="0"/>
    <x v="72"/>
    <x v="4"/>
    <x v="0"/>
    <x v="2"/>
    <x v="4"/>
    <x v="1"/>
    <x v="55"/>
  </r>
  <r>
    <x v="7"/>
    <x v="23"/>
    <x v="8"/>
    <x v="273"/>
    <x v="26"/>
    <x v="0"/>
    <x v="3"/>
    <x v="2"/>
    <x v="1"/>
    <x v="71"/>
  </r>
  <r>
    <x v="16"/>
    <x v="23"/>
    <x v="0"/>
    <x v="94"/>
    <x v="3"/>
    <x v="0"/>
    <x v="3"/>
    <x v="2"/>
    <x v="1"/>
    <x v="33"/>
  </r>
  <r>
    <x v="16"/>
    <x v="23"/>
    <x v="1"/>
    <x v="97"/>
    <x v="4"/>
    <x v="0"/>
    <x v="3"/>
    <x v="2"/>
    <x v="1"/>
    <x v="34"/>
  </r>
  <r>
    <x v="16"/>
    <x v="23"/>
    <x v="2"/>
    <x v="103"/>
    <x v="0"/>
    <x v="0"/>
    <x v="3"/>
    <x v="2"/>
    <x v="1"/>
    <x v="38"/>
  </r>
  <r>
    <x v="16"/>
    <x v="23"/>
    <x v="3"/>
    <x v="104"/>
    <x v="2"/>
    <x v="0"/>
    <x v="3"/>
    <x v="2"/>
    <x v="1"/>
    <x v="45"/>
  </r>
  <r>
    <x v="16"/>
    <x v="23"/>
    <x v="4"/>
    <x v="105"/>
    <x v="1"/>
    <x v="0"/>
    <x v="3"/>
    <x v="2"/>
    <x v="1"/>
    <x v="52"/>
  </r>
  <r>
    <x v="7"/>
    <x v="24"/>
    <x v="8"/>
    <x v="273"/>
    <x v="26"/>
    <x v="2"/>
    <x v="3"/>
    <x v="4"/>
    <x v="1"/>
    <x v="71"/>
  </r>
  <r>
    <x v="16"/>
    <x v="24"/>
    <x v="0"/>
    <x v="38"/>
    <x v="0"/>
    <x v="2"/>
    <x v="3"/>
    <x v="4"/>
    <x v="1"/>
    <x v="23"/>
  </r>
  <r>
    <x v="16"/>
    <x v="24"/>
    <x v="1"/>
    <x v="46"/>
    <x v="3"/>
    <x v="2"/>
    <x v="3"/>
    <x v="4"/>
    <x v="1"/>
    <x v="38"/>
  </r>
  <r>
    <x v="16"/>
    <x v="24"/>
    <x v="2"/>
    <x v="59"/>
    <x v="2"/>
    <x v="2"/>
    <x v="3"/>
    <x v="4"/>
    <x v="1"/>
    <x v="3"/>
  </r>
  <r>
    <x v="7"/>
    <x v="25"/>
    <x v="8"/>
    <x v="273"/>
    <x v="26"/>
    <x v="0"/>
    <x v="7"/>
    <x v="4"/>
    <x v="2"/>
    <x v="71"/>
  </r>
  <r>
    <x v="16"/>
    <x v="25"/>
    <x v="0"/>
    <x v="217"/>
    <x v="1"/>
    <x v="0"/>
    <x v="0"/>
    <x v="4"/>
    <x v="2"/>
    <x v="34"/>
  </r>
  <r>
    <x v="16"/>
    <x v="25"/>
    <x v="1"/>
    <x v="252"/>
    <x v="0"/>
    <x v="0"/>
    <x v="0"/>
    <x v="4"/>
    <x v="2"/>
    <x v="44"/>
  </r>
  <r>
    <x v="7"/>
    <x v="26"/>
    <x v="8"/>
    <x v="273"/>
    <x v="26"/>
    <x v="0"/>
    <x v="1"/>
    <x v="4"/>
    <x v="2"/>
    <x v="71"/>
  </r>
  <r>
    <x v="16"/>
    <x v="26"/>
    <x v="0"/>
    <x v="159"/>
    <x v="1"/>
    <x v="0"/>
    <x v="1"/>
    <x v="4"/>
    <x v="2"/>
    <x v="11"/>
  </r>
  <r>
    <x v="16"/>
    <x v="26"/>
    <x v="1"/>
    <x v="231"/>
    <x v="2"/>
    <x v="0"/>
    <x v="1"/>
    <x v="4"/>
    <x v="2"/>
    <x v="43"/>
  </r>
  <r>
    <x v="16"/>
    <x v="26"/>
    <x v="8"/>
    <x v="166"/>
    <x v="0"/>
    <x v="0"/>
    <x v="1"/>
    <x v="3"/>
    <x v="2"/>
    <x v="1"/>
  </r>
  <r>
    <x v="7"/>
    <x v="27"/>
    <x v="8"/>
    <x v="273"/>
    <x v="26"/>
    <x v="2"/>
    <x v="1"/>
    <x v="3"/>
    <x v="2"/>
    <x v="71"/>
  </r>
  <r>
    <x v="16"/>
    <x v="27"/>
    <x v="0"/>
    <x v="111"/>
    <x v="4"/>
    <x v="2"/>
    <x v="1"/>
    <x v="3"/>
    <x v="2"/>
    <x v="25"/>
  </r>
  <r>
    <x v="16"/>
    <x v="27"/>
    <x v="1"/>
    <x v="125"/>
    <x v="1"/>
    <x v="2"/>
    <x v="1"/>
    <x v="3"/>
    <x v="2"/>
    <x v="26"/>
  </r>
  <r>
    <x v="16"/>
    <x v="27"/>
    <x v="2"/>
    <x v="153"/>
    <x v="3"/>
    <x v="2"/>
    <x v="1"/>
    <x v="3"/>
    <x v="2"/>
    <x v="19"/>
  </r>
  <r>
    <x v="16"/>
    <x v="27"/>
    <x v="3"/>
    <x v="157"/>
    <x v="2"/>
    <x v="2"/>
    <x v="1"/>
    <x v="3"/>
    <x v="2"/>
    <x v="60"/>
  </r>
  <r>
    <x v="16"/>
    <x v="27"/>
    <x v="4"/>
    <x v="172"/>
    <x v="0"/>
    <x v="2"/>
    <x v="1"/>
    <x v="3"/>
    <x v="2"/>
    <x v="59"/>
  </r>
  <r>
    <x v="7"/>
    <x v="28"/>
    <x v="8"/>
    <x v="273"/>
    <x v="26"/>
    <x v="2"/>
    <x v="7"/>
    <x v="4"/>
    <x v="2"/>
    <x v="71"/>
  </r>
  <r>
    <x v="16"/>
    <x v="28"/>
    <x v="0"/>
    <x v="109"/>
    <x v="0"/>
    <x v="2"/>
    <x v="7"/>
    <x v="4"/>
    <x v="2"/>
    <x v="11"/>
  </r>
  <r>
    <x v="16"/>
    <x v="28"/>
    <x v="1"/>
    <x v="112"/>
    <x v="1"/>
    <x v="2"/>
    <x v="7"/>
    <x v="4"/>
    <x v="2"/>
    <x v="8"/>
  </r>
  <r>
    <x v="16"/>
    <x v="28"/>
    <x v="2"/>
    <x v="136"/>
    <x v="2"/>
    <x v="2"/>
    <x v="7"/>
    <x v="4"/>
    <x v="2"/>
    <x v="38"/>
  </r>
  <r>
    <x v="7"/>
    <x v="29"/>
    <x v="8"/>
    <x v="273"/>
    <x v="26"/>
    <x v="2"/>
    <x v="9"/>
    <x v="5"/>
    <x v="2"/>
    <x v="71"/>
  </r>
  <r>
    <x v="16"/>
    <x v="29"/>
    <x v="0"/>
    <x v="106"/>
    <x v="0"/>
    <x v="2"/>
    <x v="9"/>
    <x v="5"/>
    <x v="2"/>
    <x v="44"/>
  </r>
  <r>
    <x v="16"/>
    <x v="29"/>
    <x v="1"/>
    <x v="108"/>
    <x v="3"/>
    <x v="2"/>
    <x v="9"/>
    <x v="5"/>
    <x v="2"/>
    <x v="67"/>
  </r>
  <r>
    <x v="16"/>
    <x v="29"/>
    <x v="2"/>
    <x v="120"/>
    <x v="2"/>
    <x v="2"/>
    <x v="9"/>
    <x v="5"/>
    <x v="2"/>
    <x v="47"/>
  </r>
  <r>
    <x v="16"/>
    <x v="29"/>
    <x v="8"/>
    <x v="107"/>
    <x v="4"/>
    <x v="2"/>
    <x v="9"/>
    <x v="5"/>
    <x v="2"/>
    <x v="43"/>
  </r>
  <r>
    <x v="16"/>
    <x v="29"/>
    <x v="8"/>
    <x v="271"/>
    <x v="1"/>
    <x v="2"/>
    <x v="9"/>
    <x v="5"/>
    <x v="2"/>
    <x v="11"/>
  </r>
  <r>
    <x v="7"/>
    <x v="30"/>
    <x v="8"/>
    <x v="273"/>
    <x v="26"/>
    <x v="2"/>
    <x v="2"/>
    <x v="2"/>
    <x v="1"/>
    <x v="71"/>
  </r>
  <r>
    <x v="10"/>
    <x v="34"/>
    <x v="8"/>
    <x v="273"/>
    <x v="26"/>
    <x v="4"/>
    <x v="10"/>
    <x v="8"/>
    <x v="4"/>
    <x v="71"/>
  </r>
  <r>
    <x v="5"/>
    <x v="30"/>
    <x v="0"/>
    <x v="33"/>
    <x v="1"/>
    <x v="2"/>
    <x v="2"/>
    <x v="2"/>
    <x v="1"/>
    <x v="15"/>
  </r>
  <r>
    <x v="5"/>
    <x v="30"/>
    <x v="1"/>
    <x v="37"/>
    <x v="2"/>
    <x v="2"/>
    <x v="2"/>
    <x v="2"/>
    <x v="1"/>
    <x v="57"/>
  </r>
  <r>
    <x v="5"/>
    <x v="30"/>
    <x v="2"/>
    <x v="39"/>
    <x v="4"/>
    <x v="2"/>
    <x v="2"/>
    <x v="2"/>
    <x v="1"/>
    <x v="45"/>
  </r>
  <r>
    <x v="5"/>
    <x v="30"/>
    <x v="3"/>
    <x v="41"/>
    <x v="0"/>
    <x v="2"/>
    <x v="2"/>
    <x v="2"/>
    <x v="1"/>
    <x v="7"/>
  </r>
  <r>
    <x v="5"/>
    <x v="30"/>
    <x v="4"/>
    <x v="42"/>
    <x v="5"/>
    <x v="2"/>
    <x v="2"/>
    <x v="2"/>
    <x v="1"/>
    <x v="19"/>
  </r>
  <r>
    <x v="5"/>
    <x v="30"/>
    <x v="5"/>
    <x v="55"/>
    <x v="3"/>
    <x v="2"/>
    <x v="2"/>
    <x v="2"/>
    <x v="1"/>
    <x v="37"/>
  </r>
  <r>
    <x v="11"/>
    <x v="34"/>
    <x v="8"/>
    <x v="273"/>
    <x v="26"/>
    <x v="4"/>
    <x v="10"/>
    <x v="8"/>
    <x v="4"/>
    <x v="71"/>
  </r>
  <r>
    <x v="5"/>
    <x v="30"/>
    <x v="0"/>
    <x v="34"/>
    <x v="11"/>
    <x v="2"/>
    <x v="2"/>
    <x v="2"/>
    <x v="1"/>
    <x v="16"/>
  </r>
  <r>
    <x v="5"/>
    <x v="30"/>
    <x v="1"/>
    <x v="36"/>
    <x v="10"/>
    <x v="2"/>
    <x v="2"/>
    <x v="2"/>
    <x v="1"/>
    <x v="41"/>
  </r>
  <r>
    <x v="5"/>
    <x v="30"/>
    <x v="2"/>
    <x v="40"/>
    <x v="6"/>
    <x v="2"/>
    <x v="2"/>
    <x v="2"/>
    <x v="1"/>
    <x v="6"/>
  </r>
  <r>
    <x v="5"/>
    <x v="30"/>
    <x v="3"/>
    <x v="43"/>
    <x v="13"/>
    <x v="2"/>
    <x v="2"/>
    <x v="2"/>
    <x v="1"/>
    <x v="56"/>
  </r>
  <r>
    <x v="5"/>
    <x v="30"/>
    <x v="4"/>
    <x v="45"/>
    <x v="9"/>
    <x v="2"/>
    <x v="2"/>
    <x v="2"/>
    <x v="1"/>
    <x v="33"/>
  </r>
  <r>
    <x v="5"/>
    <x v="30"/>
    <x v="5"/>
    <x v="62"/>
    <x v="8"/>
    <x v="2"/>
    <x v="2"/>
    <x v="2"/>
    <x v="1"/>
    <x v="17"/>
  </r>
  <r>
    <x v="5"/>
    <x v="30"/>
    <x v="8"/>
    <x v="273"/>
    <x v="7"/>
    <x v="2"/>
    <x v="2"/>
    <x v="2"/>
    <x v="1"/>
    <x v="50"/>
  </r>
  <r>
    <x v="5"/>
    <x v="30"/>
    <x v="8"/>
    <x v="273"/>
    <x v="12"/>
    <x v="2"/>
    <x v="2"/>
    <x v="2"/>
    <x v="1"/>
    <x v="32"/>
  </r>
  <r>
    <x v="8"/>
    <x v="34"/>
    <x v="8"/>
    <x v="273"/>
    <x v="26"/>
    <x v="4"/>
    <x v="10"/>
    <x v="8"/>
    <x v="4"/>
    <x v="71"/>
  </r>
  <r>
    <x v="16"/>
    <x v="30"/>
    <x v="0"/>
    <x v="35"/>
    <x v="1"/>
    <x v="2"/>
    <x v="2"/>
    <x v="2"/>
    <x v="1"/>
    <x v="15"/>
  </r>
  <r>
    <x v="16"/>
    <x v="30"/>
    <x v="1"/>
    <x v="44"/>
    <x v="4"/>
    <x v="2"/>
    <x v="2"/>
    <x v="2"/>
    <x v="1"/>
    <x v="45"/>
  </r>
  <r>
    <x v="16"/>
    <x v="30"/>
    <x v="2"/>
    <x v="48"/>
    <x v="2"/>
    <x v="2"/>
    <x v="2"/>
    <x v="2"/>
    <x v="1"/>
    <x v="57"/>
  </r>
  <r>
    <x v="16"/>
    <x v="30"/>
    <x v="3"/>
    <x v="49"/>
    <x v="11"/>
    <x v="2"/>
    <x v="2"/>
    <x v="2"/>
    <x v="1"/>
    <x v="16"/>
  </r>
  <r>
    <x v="16"/>
    <x v="30"/>
    <x v="4"/>
    <x v="52"/>
    <x v="10"/>
    <x v="2"/>
    <x v="2"/>
    <x v="2"/>
    <x v="1"/>
    <x v="41"/>
  </r>
  <r>
    <x v="16"/>
    <x v="30"/>
    <x v="5"/>
    <x v="56"/>
    <x v="6"/>
    <x v="2"/>
    <x v="2"/>
    <x v="2"/>
    <x v="1"/>
    <x v="6"/>
  </r>
  <r>
    <x v="9"/>
    <x v="34"/>
    <x v="8"/>
    <x v="273"/>
    <x v="26"/>
    <x v="4"/>
    <x v="10"/>
    <x v="8"/>
    <x v="4"/>
    <x v="71"/>
  </r>
  <r>
    <x v="16"/>
    <x v="30"/>
    <x v="0"/>
    <x v="47"/>
    <x v="5"/>
    <x v="2"/>
    <x v="2"/>
    <x v="2"/>
    <x v="1"/>
    <x v="19"/>
  </r>
  <r>
    <x v="16"/>
    <x v="30"/>
    <x v="1"/>
    <x v="54"/>
    <x v="0"/>
    <x v="2"/>
    <x v="2"/>
    <x v="2"/>
    <x v="1"/>
    <x v="7"/>
  </r>
  <r>
    <x v="16"/>
    <x v="30"/>
    <x v="8"/>
    <x v="271"/>
    <x v="3"/>
    <x v="2"/>
    <x v="2"/>
    <x v="2"/>
    <x v="1"/>
    <x v="37"/>
  </r>
  <r>
    <x v="16"/>
    <x v="30"/>
    <x v="8"/>
    <x v="271"/>
    <x v="13"/>
    <x v="2"/>
    <x v="2"/>
    <x v="2"/>
    <x v="1"/>
    <x v="56"/>
  </r>
  <r>
    <x v="16"/>
    <x v="30"/>
    <x v="8"/>
    <x v="271"/>
    <x v="9"/>
    <x v="2"/>
    <x v="2"/>
    <x v="2"/>
    <x v="1"/>
    <x v="33"/>
  </r>
  <r>
    <x v="16"/>
    <x v="30"/>
    <x v="8"/>
    <x v="271"/>
    <x v="8"/>
    <x v="2"/>
    <x v="2"/>
    <x v="2"/>
    <x v="1"/>
    <x v="17"/>
  </r>
  <r>
    <x v="7"/>
    <x v="31"/>
    <x v="8"/>
    <x v="273"/>
    <x v="26"/>
    <x v="0"/>
    <x v="2"/>
    <x v="2"/>
    <x v="1"/>
    <x v="71"/>
  </r>
  <r>
    <x v="16"/>
    <x v="31"/>
    <x v="0"/>
    <x v="61"/>
    <x v="3"/>
    <x v="0"/>
    <x v="2"/>
    <x v="2"/>
    <x v="1"/>
    <x v="45"/>
  </r>
  <r>
    <x v="16"/>
    <x v="31"/>
    <x v="1"/>
    <x v="74"/>
    <x v="1"/>
    <x v="0"/>
    <x v="2"/>
    <x v="2"/>
    <x v="1"/>
    <x v="55"/>
  </r>
  <r>
    <x v="16"/>
    <x v="31"/>
    <x v="2"/>
    <x v="81"/>
    <x v="0"/>
    <x v="0"/>
    <x v="2"/>
    <x v="2"/>
    <x v="1"/>
    <x v="13"/>
  </r>
  <r>
    <x v="16"/>
    <x v="31"/>
    <x v="3"/>
    <x v="86"/>
    <x v="2"/>
    <x v="0"/>
    <x v="2"/>
    <x v="2"/>
    <x v="1"/>
    <x v="68"/>
  </r>
  <r>
    <x v="6"/>
    <x v="32"/>
    <x v="8"/>
    <x v="273"/>
    <x v="26"/>
    <x v="1"/>
    <x v="1"/>
    <x v="5"/>
    <x v="2"/>
    <x v="71"/>
  </r>
  <r>
    <x v="6"/>
    <x v="32"/>
    <x v="0"/>
    <x v="129"/>
    <x v="0"/>
    <x v="0"/>
    <x v="1"/>
    <x v="5"/>
    <x v="2"/>
    <x v="11"/>
  </r>
  <r>
    <x v="6"/>
    <x v="32"/>
    <x v="1"/>
    <x v="145"/>
    <x v="1"/>
    <x v="0"/>
    <x v="1"/>
    <x v="5"/>
    <x v="2"/>
    <x v="59"/>
  </r>
  <r>
    <x v="6"/>
    <x v="32"/>
    <x v="2"/>
    <x v="161"/>
    <x v="2"/>
    <x v="0"/>
    <x v="1"/>
    <x v="5"/>
    <x v="2"/>
    <x v="4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3">
  <r>
    <x v="10"/>
    <x v="0"/>
    <x v="6"/>
    <x v="241"/>
    <x v="25"/>
    <x v="3"/>
    <x v="10"/>
    <x v="6"/>
    <x v="3"/>
    <x v="65"/>
    <x v="208"/>
    <x v="2"/>
  </r>
  <r>
    <x v="19"/>
    <x v="1"/>
    <x v="0"/>
    <x v="14"/>
    <x v="1"/>
    <x v="1"/>
    <x v="3"/>
    <x v="0"/>
    <x v="3"/>
    <x v="37"/>
    <x v="186"/>
    <x v="2"/>
  </r>
  <r>
    <x v="19"/>
    <x v="0"/>
    <x v="1"/>
    <x v="19"/>
    <x v="3"/>
    <x v="3"/>
    <x v="10"/>
    <x v="6"/>
    <x v="3"/>
    <x v="28"/>
    <x v="190"/>
    <x v="2"/>
  </r>
  <r>
    <x v="19"/>
    <x v="0"/>
    <x v="2"/>
    <x v="20"/>
    <x v="4"/>
    <x v="3"/>
    <x v="10"/>
    <x v="6"/>
    <x v="3"/>
    <x v="64"/>
    <x v="120"/>
    <x v="2"/>
  </r>
  <r>
    <x v="19"/>
    <x v="0"/>
    <x v="3"/>
    <x v="23"/>
    <x v="5"/>
    <x v="3"/>
    <x v="10"/>
    <x v="6"/>
    <x v="3"/>
    <x v="5"/>
    <x v="195"/>
    <x v="2"/>
  </r>
  <r>
    <x v="19"/>
    <x v="0"/>
    <x v="4"/>
    <x v="32"/>
    <x v="6"/>
    <x v="3"/>
    <x v="10"/>
    <x v="6"/>
    <x v="3"/>
    <x v="25"/>
    <x v="100"/>
    <x v="2"/>
  </r>
  <r>
    <x v="19"/>
    <x v="0"/>
    <x v="5"/>
    <x v="43"/>
    <x v="2"/>
    <x v="3"/>
    <x v="10"/>
    <x v="6"/>
    <x v="3"/>
    <x v="25"/>
    <x v="38"/>
    <x v="2"/>
  </r>
  <r>
    <x v="19"/>
    <x v="0"/>
    <x v="6"/>
    <x v="238"/>
    <x v="0"/>
    <x v="3"/>
    <x v="10"/>
    <x v="6"/>
    <x v="3"/>
    <x v="25"/>
    <x v="109"/>
    <x v="2"/>
  </r>
  <r>
    <x v="10"/>
    <x v="1"/>
    <x v="6"/>
    <x v="241"/>
    <x v="25"/>
    <x v="1"/>
    <x v="3"/>
    <x v="0"/>
    <x v="3"/>
    <x v="65"/>
    <x v="208"/>
    <x v="2"/>
  </r>
  <r>
    <x v="13"/>
    <x v="31"/>
    <x v="6"/>
    <x v="241"/>
    <x v="25"/>
    <x v="4"/>
    <x v="12"/>
    <x v="7"/>
    <x v="4"/>
    <x v="65"/>
    <x v="208"/>
    <x v="3"/>
  </r>
  <r>
    <x v="19"/>
    <x v="1"/>
    <x v="0"/>
    <x v="2"/>
    <x v="8"/>
    <x v="1"/>
    <x v="3"/>
    <x v="0"/>
    <x v="3"/>
    <x v="23"/>
    <x v="68"/>
    <x v="2"/>
  </r>
  <r>
    <x v="19"/>
    <x v="1"/>
    <x v="1"/>
    <x v="6"/>
    <x v="3"/>
    <x v="1"/>
    <x v="3"/>
    <x v="0"/>
    <x v="3"/>
    <x v="36"/>
    <x v="202"/>
    <x v="2"/>
  </r>
  <r>
    <x v="19"/>
    <x v="1"/>
    <x v="2"/>
    <x v="7"/>
    <x v="5"/>
    <x v="1"/>
    <x v="3"/>
    <x v="0"/>
    <x v="3"/>
    <x v="36"/>
    <x v="89"/>
    <x v="2"/>
  </r>
  <r>
    <x v="19"/>
    <x v="1"/>
    <x v="3"/>
    <x v="8"/>
    <x v="0"/>
    <x v="1"/>
    <x v="3"/>
    <x v="0"/>
    <x v="3"/>
    <x v="28"/>
    <x v="166"/>
    <x v="2"/>
  </r>
  <r>
    <x v="19"/>
    <x v="1"/>
    <x v="4"/>
    <x v="9"/>
    <x v="4"/>
    <x v="1"/>
    <x v="3"/>
    <x v="0"/>
    <x v="3"/>
    <x v="5"/>
    <x v="191"/>
    <x v="2"/>
  </r>
  <r>
    <x v="19"/>
    <x v="1"/>
    <x v="5"/>
    <x v="240"/>
    <x v="1"/>
    <x v="1"/>
    <x v="3"/>
    <x v="0"/>
    <x v="3"/>
    <x v="37"/>
    <x v="186"/>
    <x v="2"/>
  </r>
  <r>
    <x v="14"/>
    <x v="31"/>
    <x v="6"/>
    <x v="241"/>
    <x v="25"/>
    <x v="4"/>
    <x v="12"/>
    <x v="7"/>
    <x v="4"/>
    <x v="65"/>
    <x v="208"/>
    <x v="3"/>
  </r>
  <r>
    <x v="19"/>
    <x v="1"/>
    <x v="0"/>
    <x v="0"/>
    <x v="10"/>
    <x v="1"/>
    <x v="3"/>
    <x v="0"/>
    <x v="3"/>
    <x v="36"/>
    <x v="60"/>
    <x v="2"/>
  </r>
  <r>
    <x v="19"/>
    <x v="1"/>
    <x v="1"/>
    <x v="1"/>
    <x v="7"/>
    <x v="1"/>
    <x v="3"/>
    <x v="0"/>
    <x v="3"/>
    <x v="31"/>
    <x v="152"/>
    <x v="2"/>
  </r>
  <r>
    <x v="19"/>
    <x v="1"/>
    <x v="2"/>
    <x v="3"/>
    <x v="6"/>
    <x v="1"/>
    <x v="3"/>
    <x v="0"/>
    <x v="3"/>
    <x v="48"/>
    <x v="9"/>
    <x v="2"/>
  </r>
  <r>
    <x v="19"/>
    <x v="1"/>
    <x v="3"/>
    <x v="12"/>
    <x v="2"/>
    <x v="1"/>
    <x v="3"/>
    <x v="0"/>
    <x v="3"/>
    <x v="23"/>
    <x v="103"/>
    <x v="2"/>
  </r>
  <r>
    <x v="19"/>
    <x v="1"/>
    <x v="4"/>
    <x v="15"/>
    <x v="9"/>
    <x v="1"/>
    <x v="3"/>
    <x v="0"/>
    <x v="3"/>
    <x v="28"/>
    <x v="85"/>
    <x v="2"/>
  </r>
  <r>
    <x v="15"/>
    <x v="31"/>
    <x v="6"/>
    <x v="241"/>
    <x v="25"/>
    <x v="4"/>
    <x v="12"/>
    <x v="7"/>
    <x v="4"/>
    <x v="65"/>
    <x v="208"/>
    <x v="3"/>
  </r>
  <r>
    <x v="19"/>
    <x v="1"/>
    <x v="0"/>
    <x v="4"/>
    <x v="16"/>
    <x v="1"/>
    <x v="3"/>
    <x v="0"/>
    <x v="3"/>
    <x v="23"/>
    <x v="49"/>
    <x v="2"/>
  </r>
  <r>
    <x v="19"/>
    <x v="1"/>
    <x v="1"/>
    <x v="5"/>
    <x v="13"/>
    <x v="1"/>
    <x v="3"/>
    <x v="0"/>
    <x v="3"/>
    <x v="44"/>
    <x v="148"/>
    <x v="2"/>
  </r>
  <r>
    <x v="19"/>
    <x v="1"/>
    <x v="2"/>
    <x v="10"/>
    <x v="15"/>
    <x v="1"/>
    <x v="3"/>
    <x v="0"/>
    <x v="3"/>
    <x v="36"/>
    <x v="128"/>
    <x v="2"/>
  </r>
  <r>
    <x v="19"/>
    <x v="1"/>
    <x v="3"/>
    <x v="13"/>
    <x v="11"/>
    <x v="1"/>
    <x v="3"/>
    <x v="0"/>
    <x v="3"/>
    <x v="31"/>
    <x v="82"/>
    <x v="2"/>
  </r>
  <r>
    <x v="19"/>
    <x v="1"/>
    <x v="4"/>
    <x v="17"/>
    <x v="12"/>
    <x v="1"/>
    <x v="3"/>
    <x v="0"/>
    <x v="3"/>
    <x v="47"/>
    <x v="143"/>
    <x v="2"/>
  </r>
  <r>
    <x v="16"/>
    <x v="31"/>
    <x v="6"/>
    <x v="241"/>
    <x v="25"/>
    <x v="4"/>
    <x v="12"/>
    <x v="7"/>
    <x v="4"/>
    <x v="65"/>
    <x v="208"/>
    <x v="3"/>
  </r>
  <r>
    <x v="19"/>
    <x v="1"/>
    <x v="0"/>
    <x v="11"/>
    <x v="19"/>
    <x v="1"/>
    <x v="3"/>
    <x v="0"/>
    <x v="3"/>
    <x v="59"/>
    <x v="41"/>
    <x v="2"/>
  </r>
  <r>
    <x v="19"/>
    <x v="1"/>
    <x v="1"/>
    <x v="16"/>
    <x v="20"/>
    <x v="1"/>
    <x v="3"/>
    <x v="0"/>
    <x v="3"/>
    <x v="36"/>
    <x v="56"/>
    <x v="2"/>
  </r>
  <r>
    <x v="19"/>
    <x v="1"/>
    <x v="2"/>
    <x v="18"/>
    <x v="17"/>
    <x v="1"/>
    <x v="3"/>
    <x v="0"/>
    <x v="3"/>
    <x v="43"/>
    <x v="28"/>
    <x v="2"/>
  </r>
  <r>
    <x v="19"/>
    <x v="1"/>
    <x v="3"/>
    <x v="21"/>
    <x v="18"/>
    <x v="1"/>
    <x v="3"/>
    <x v="0"/>
    <x v="3"/>
    <x v="31"/>
    <x v="177"/>
    <x v="2"/>
  </r>
  <r>
    <x v="10"/>
    <x v="2"/>
    <x v="6"/>
    <x v="241"/>
    <x v="25"/>
    <x v="0"/>
    <x v="3"/>
    <x v="2"/>
    <x v="0"/>
    <x v="65"/>
    <x v="208"/>
    <x v="2"/>
  </r>
  <r>
    <x v="19"/>
    <x v="2"/>
    <x v="0"/>
    <x v="61"/>
    <x v="3"/>
    <x v="0"/>
    <x v="3"/>
    <x v="2"/>
    <x v="0"/>
    <x v="33"/>
    <x v="142"/>
    <x v="2"/>
  </r>
  <r>
    <x v="19"/>
    <x v="2"/>
    <x v="1"/>
    <x v="71"/>
    <x v="1"/>
    <x v="0"/>
    <x v="3"/>
    <x v="2"/>
    <x v="0"/>
    <x v="32"/>
    <x v="105"/>
    <x v="2"/>
  </r>
  <r>
    <x v="19"/>
    <x v="2"/>
    <x v="2"/>
    <x v="75"/>
    <x v="0"/>
    <x v="0"/>
    <x v="3"/>
    <x v="2"/>
    <x v="0"/>
    <x v="36"/>
    <x v="80"/>
    <x v="2"/>
  </r>
  <r>
    <x v="19"/>
    <x v="2"/>
    <x v="3"/>
    <x v="78"/>
    <x v="4"/>
    <x v="0"/>
    <x v="3"/>
    <x v="2"/>
    <x v="0"/>
    <x v="43"/>
    <x v="165"/>
    <x v="2"/>
  </r>
  <r>
    <x v="19"/>
    <x v="2"/>
    <x v="4"/>
    <x v="82"/>
    <x v="2"/>
    <x v="0"/>
    <x v="3"/>
    <x v="2"/>
    <x v="0"/>
    <x v="47"/>
    <x v="23"/>
    <x v="2"/>
  </r>
  <r>
    <x v="10"/>
    <x v="3"/>
    <x v="6"/>
    <x v="241"/>
    <x v="25"/>
    <x v="1"/>
    <x v="1"/>
    <x v="4"/>
    <x v="2"/>
    <x v="65"/>
    <x v="208"/>
    <x v="0"/>
  </r>
  <r>
    <x v="19"/>
    <x v="3"/>
    <x v="0"/>
    <x v="118"/>
    <x v="2"/>
    <x v="1"/>
    <x v="1"/>
    <x v="4"/>
    <x v="2"/>
    <x v="12"/>
    <x v="33"/>
    <x v="0"/>
  </r>
  <r>
    <x v="19"/>
    <x v="3"/>
    <x v="1"/>
    <x v="121"/>
    <x v="1"/>
    <x v="1"/>
    <x v="1"/>
    <x v="4"/>
    <x v="2"/>
    <x v="53"/>
    <x v="16"/>
    <x v="0"/>
  </r>
  <r>
    <x v="19"/>
    <x v="3"/>
    <x v="2"/>
    <x v="123"/>
    <x v="3"/>
    <x v="1"/>
    <x v="1"/>
    <x v="4"/>
    <x v="2"/>
    <x v="38"/>
    <x v="96"/>
    <x v="0"/>
  </r>
  <r>
    <x v="19"/>
    <x v="3"/>
    <x v="3"/>
    <x v="129"/>
    <x v="0"/>
    <x v="1"/>
    <x v="1"/>
    <x v="4"/>
    <x v="2"/>
    <x v="27"/>
    <x v="37"/>
    <x v="0"/>
  </r>
  <r>
    <x v="10"/>
    <x v="4"/>
    <x v="6"/>
    <x v="241"/>
    <x v="25"/>
    <x v="0"/>
    <x v="1"/>
    <x v="4"/>
    <x v="2"/>
    <x v="65"/>
    <x v="208"/>
    <x v="0"/>
  </r>
  <r>
    <x v="19"/>
    <x v="4"/>
    <x v="0"/>
    <x v="131"/>
    <x v="3"/>
    <x v="0"/>
    <x v="1"/>
    <x v="4"/>
    <x v="2"/>
    <x v="54"/>
    <x v="51"/>
    <x v="0"/>
  </r>
  <r>
    <x v="19"/>
    <x v="4"/>
    <x v="1"/>
    <x v="132"/>
    <x v="1"/>
    <x v="0"/>
    <x v="1"/>
    <x v="4"/>
    <x v="2"/>
    <x v="12"/>
    <x v="110"/>
    <x v="0"/>
  </r>
  <r>
    <x v="19"/>
    <x v="4"/>
    <x v="2"/>
    <x v="141"/>
    <x v="4"/>
    <x v="0"/>
    <x v="1"/>
    <x v="4"/>
    <x v="2"/>
    <x v="38"/>
    <x v="32"/>
    <x v="0"/>
  </r>
  <r>
    <x v="19"/>
    <x v="4"/>
    <x v="3"/>
    <x v="147"/>
    <x v="6"/>
    <x v="0"/>
    <x v="1"/>
    <x v="4"/>
    <x v="2"/>
    <x v="55"/>
    <x v="119"/>
    <x v="0"/>
  </r>
  <r>
    <x v="19"/>
    <x v="4"/>
    <x v="4"/>
    <x v="154"/>
    <x v="2"/>
    <x v="0"/>
    <x v="1"/>
    <x v="4"/>
    <x v="2"/>
    <x v="39"/>
    <x v="112"/>
    <x v="0"/>
  </r>
  <r>
    <x v="0"/>
    <x v="5"/>
    <x v="6"/>
    <x v="241"/>
    <x v="25"/>
    <x v="2"/>
    <x v="2"/>
    <x v="0"/>
    <x v="1"/>
    <x v="65"/>
    <x v="171"/>
    <x v="2"/>
  </r>
  <r>
    <x v="13"/>
    <x v="31"/>
    <x v="6"/>
    <x v="241"/>
    <x v="25"/>
    <x v="4"/>
    <x v="12"/>
    <x v="7"/>
    <x v="4"/>
    <x v="65"/>
    <x v="208"/>
    <x v="3"/>
  </r>
  <r>
    <x v="19"/>
    <x v="5"/>
    <x v="0"/>
    <x v="99"/>
    <x v="0"/>
    <x v="1"/>
    <x v="2"/>
    <x v="0"/>
    <x v="1"/>
    <x v="43"/>
    <x v="0"/>
    <x v="2"/>
  </r>
  <r>
    <x v="19"/>
    <x v="5"/>
    <x v="1"/>
    <x v="100"/>
    <x v="3"/>
    <x v="1"/>
    <x v="2"/>
    <x v="0"/>
    <x v="1"/>
    <x v="16"/>
    <x v="199"/>
    <x v="2"/>
  </r>
  <r>
    <x v="19"/>
    <x v="5"/>
    <x v="2"/>
    <x v="103"/>
    <x v="1"/>
    <x v="1"/>
    <x v="2"/>
    <x v="0"/>
    <x v="1"/>
    <x v="16"/>
    <x v="93"/>
    <x v="2"/>
  </r>
  <r>
    <x v="19"/>
    <x v="5"/>
    <x v="3"/>
    <x v="105"/>
    <x v="4"/>
    <x v="1"/>
    <x v="2"/>
    <x v="0"/>
    <x v="1"/>
    <x v="23"/>
    <x v="20"/>
    <x v="2"/>
  </r>
  <r>
    <x v="19"/>
    <x v="5"/>
    <x v="4"/>
    <x v="110"/>
    <x v="2"/>
    <x v="1"/>
    <x v="2"/>
    <x v="0"/>
    <x v="1"/>
    <x v="16"/>
    <x v="71"/>
    <x v="2"/>
  </r>
  <r>
    <x v="14"/>
    <x v="31"/>
    <x v="6"/>
    <x v="241"/>
    <x v="25"/>
    <x v="4"/>
    <x v="12"/>
    <x v="7"/>
    <x v="4"/>
    <x v="65"/>
    <x v="208"/>
    <x v="3"/>
  </r>
  <r>
    <x v="19"/>
    <x v="5"/>
    <x v="0"/>
    <x v="111"/>
    <x v="6"/>
    <x v="1"/>
    <x v="2"/>
    <x v="0"/>
    <x v="1"/>
    <x v="43"/>
    <x v="130"/>
    <x v="2"/>
  </r>
  <r>
    <x v="19"/>
    <x v="5"/>
    <x v="1"/>
    <x v="112"/>
    <x v="5"/>
    <x v="1"/>
    <x v="2"/>
    <x v="0"/>
    <x v="1"/>
    <x v="35"/>
    <x v="59"/>
    <x v="2"/>
  </r>
  <r>
    <x v="19"/>
    <x v="5"/>
    <x v="2"/>
    <x v="113"/>
    <x v="8"/>
    <x v="1"/>
    <x v="2"/>
    <x v="0"/>
    <x v="1"/>
    <x v="43"/>
    <x v="175"/>
    <x v="2"/>
  </r>
  <r>
    <x v="19"/>
    <x v="5"/>
    <x v="3"/>
    <x v="122"/>
    <x v="7"/>
    <x v="1"/>
    <x v="2"/>
    <x v="0"/>
    <x v="1"/>
    <x v="28"/>
    <x v="102"/>
    <x v="2"/>
  </r>
  <r>
    <x v="19"/>
    <x v="5"/>
    <x v="4"/>
    <x v="128"/>
    <x v="9"/>
    <x v="1"/>
    <x v="2"/>
    <x v="0"/>
    <x v="1"/>
    <x v="59"/>
    <x v="133"/>
    <x v="2"/>
  </r>
  <r>
    <x v="15"/>
    <x v="31"/>
    <x v="6"/>
    <x v="241"/>
    <x v="25"/>
    <x v="4"/>
    <x v="12"/>
    <x v="7"/>
    <x v="4"/>
    <x v="65"/>
    <x v="208"/>
    <x v="3"/>
  </r>
  <r>
    <x v="19"/>
    <x v="5"/>
    <x v="0"/>
    <x v="116"/>
    <x v="11"/>
    <x v="1"/>
    <x v="2"/>
    <x v="0"/>
    <x v="1"/>
    <x v="16"/>
    <x v="168"/>
    <x v="2"/>
  </r>
  <r>
    <x v="19"/>
    <x v="5"/>
    <x v="1"/>
    <x v="117"/>
    <x v="10"/>
    <x v="1"/>
    <x v="2"/>
    <x v="0"/>
    <x v="1"/>
    <x v="35"/>
    <x v="151"/>
    <x v="2"/>
  </r>
  <r>
    <x v="19"/>
    <x v="5"/>
    <x v="2"/>
    <x v="124"/>
    <x v="12"/>
    <x v="1"/>
    <x v="2"/>
    <x v="0"/>
    <x v="1"/>
    <x v="35"/>
    <x v="172"/>
    <x v="2"/>
  </r>
  <r>
    <x v="19"/>
    <x v="5"/>
    <x v="3"/>
    <x v="130"/>
    <x v="13"/>
    <x v="1"/>
    <x v="2"/>
    <x v="0"/>
    <x v="1"/>
    <x v="59"/>
    <x v="52"/>
    <x v="2"/>
  </r>
  <r>
    <x v="19"/>
    <x v="5"/>
    <x v="4"/>
    <x v="135"/>
    <x v="14"/>
    <x v="1"/>
    <x v="2"/>
    <x v="0"/>
    <x v="1"/>
    <x v="47"/>
    <x v="146"/>
    <x v="2"/>
  </r>
  <r>
    <x v="16"/>
    <x v="31"/>
    <x v="6"/>
    <x v="241"/>
    <x v="25"/>
    <x v="4"/>
    <x v="12"/>
    <x v="7"/>
    <x v="4"/>
    <x v="65"/>
    <x v="208"/>
    <x v="3"/>
  </r>
  <r>
    <x v="19"/>
    <x v="5"/>
    <x v="0"/>
    <x v="114"/>
    <x v="21"/>
    <x v="1"/>
    <x v="2"/>
    <x v="0"/>
    <x v="1"/>
    <x v="60"/>
    <x v="137"/>
    <x v="2"/>
  </r>
  <r>
    <x v="19"/>
    <x v="5"/>
    <x v="1"/>
    <x v="136"/>
    <x v="16"/>
    <x v="1"/>
    <x v="2"/>
    <x v="0"/>
    <x v="1"/>
    <x v="16"/>
    <x v="155"/>
    <x v="2"/>
  </r>
  <r>
    <x v="19"/>
    <x v="5"/>
    <x v="2"/>
    <x v="150"/>
    <x v="15"/>
    <x v="1"/>
    <x v="2"/>
    <x v="0"/>
    <x v="1"/>
    <x v="16"/>
    <x v="91"/>
    <x v="2"/>
  </r>
  <r>
    <x v="19"/>
    <x v="5"/>
    <x v="3"/>
    <x v="178"/>
    <x v="18"/>
    <x v="1"/>
    <x v="2"/>
    <x v="0"/>
    <x v="1"/>
    <x v="31"/>
    <x v="129"/>
    <x v="2"/>
  </r>
  <r>
    <x v="19"/>
    <x v="5"/>
    <x v="6"/>
    <x v="239"/>
    <x v="17"/>
    <x v="1"/>
    <x v="2"/>
    <x v="0"/>
    <x v="1"/>
    <x v="26"/>
    <x v="189"/>
    <x v="2"/>
  </r>
  <r>
    <x v="10"/>
    <x v="6"/>
    <x v="6"/>
    <x v="241"/>
    <x v="25"/>
    <x v="1"/>
    <x v="3"/>
    <x v="4"/>
    <x v="0"/>
    <x v="46"/>
    <x v="208"/>
    <x v="2"/>
  </r>
  <r>
    <x v="19"/>
    <x v="6"/>
    <x v="0"/>
    <x v="31"/>
    <x v="1"/>
    <x v="1"/>
    <x v="3"/>
    <x v="4"/>
    <x v="0"/>
    <x v="24"/>
    <x v="104"/>
    <x v="2"/>
  </r>
  <r>
    <x v="19"/>
    <x v="6"/>
    <x v="1"/>
    <x v="67"/>
    <x v="2"/>
    <x v="1"/>
    <x v="3"/>
    <x v="4"/>
    <x v="0"/>
    <x v="47"/>
    <x v="22"/>
    <x v="2"/>
  </r>
  <r>
    <x v="19"/>
    <x v="6"/>
    <x v="2"/>
    <x v="68"/>
    <x v="3"/>
    <x v="1"/>
    <x v="3"/>
    <x v="4"/>
    <x v="0"/>
    <x v="36"/>
    <x v="58"/>
    <x v="2"/>
  </r>
  <r>
    <x v="10"/>
    <x v="7"/>
    <x v="6"/>
    <x v="241"/>
    <x v="25"/>
    <x v="1"/>
    <x v="4"/>
    <x v="2"/>
    <x v="0"/>
    <x v="65"/>
    <x v="208"/>
    <x v="1"/>
  </r>
  <r>
    <x v="19"/>
    <x v="7"/>
    <x v="0"/>
    <x v="34"/>
    <x v="2"/>
    <x v="1"/>
    <x v="7"/>
    <x v="2"/>
    <x v="0"/>
    <x v="43"/>
    <x v="34"/>
    <x v="1"/>
  </r>
  <r>
    <x v="19"/>
    <x v="7"/>
    <x v="1"/>
    <x v="36"/>
    <x v="3"/>
    <x v="1"/>
    <x v="9"/>
    <x v="2"/>
    <x v="0"/>
    <x v="32"/>
    <x v="86"/>
    <x v="1"/>
  </r>
  <r>
    <x v="19"/>
    <x v="7"/>
    <x v="2"/>
    <x v="42"/>
    <x v="0"/>
    <x v="1"/>
    <x v="6"/>
    <x v="2"/>
    <x v="0"/>
    <x v="41"/>
    <x v="70"/>
    <x v="1"/>
  </r>
  <r>
    <x v="19"/>
    <x v="7"/>
    <x v="3"/>
    <x v="47"/>
    <x v="1"/>
    <x v="1"/>
    <x v="8"/>
    <x v="2"/>
    <x v="0"/>
    <x v="64"/>
    <x v="205"/>
    <x v="1"/>
  </r>
  <r>
    <x v="19"/>
    <x v="7"/>
    <x v="4"/>
    <x v="51"/>
    <x v="4"/>
    <x v="1"/>
    <x v="5"/>
    <x v="2"/>
    <x v="0"/>
    <x v="40"/>
    <x v="39"/>
    <x v="1"/>
  </r>
  <r>
    <x v="10"/>
    <x v="8"/>
    <x v="6"/>
    <x v="241"/>
    <x v="25"/>
    <x v="0"/>
    <x v="2"/>
    <x v="2"/>
    <x v="1"/>
    <x v="65"/>
    <x v="208"/>
    <x v="2"/>
  </r>
  <r>
    <x v="19"/>
    <x v="8"/>
    <x v="0"/>
    <x v="102"/>
    <x v="2"/>
    <x v="0"/>
    <x v="2"/>
    <x v="2"/>
    <x v="1"/>
    <x v="32"/>
    <x v="196"/>
    <x v="2"/>
  </r>
  <r>
    <x v="19"/>
    <x v="8"/>
    <x v="1"/>
    <x v="107"/>
    <x v="1"/>
    <x v="0"/>
    <x v="2"/>
    <x v="2"/>
    <x v="1"/>
    <x v="43"/>
    <x v="198"/>
    <x v="2"/>
  </r>
  <r>
    <x v="19"/>
    <x v="8"/>
    <x v="2"/>
    <x v="109"/>
    <x v="4"/>
    <x v="0"/>
    <x v="2"/>
    <x v="2"/>
    <x v="1"/>
    <x v="57"/>
    <x v="179"/>
    <x v="2"/>
  </r>
  <r>
    <x v="19"/>
    <x v="8"/>
    <x v="3"/>
    <x v="116"/>
    <x v="5"/>
    <x v="0"/>
    <x v="2"/>
    <x v="2"/>
    <x v="1"/>
    <x v="16"/>
    <x v="188"/>
    <x v="2"/>
  </r>
  <r>
    <x v="19"/>
    <x v="8"/>
    <x v="4"/>
    <x v="125"/>
    <x v="3"/>
    <x v="0"/>
    <x v="2"/>
    <x v="2"/>
    <x v="1"/>
    <x v="50"/>
    <x v="180"/>
    <x v="2"/>
  </r>
  <r>
    <x v="19"/>
    <x v="8"/>
    <x v="5"/>
    <x v="127"/>
    <x v="0"/>
    <x v="0"/>
    <x v="2"/>
    <x v="2"/>
    <x v="1"/>
    <x v="61"/>
    <x v="66"/>
    <x v="2"/>
  </r>
  <r>
    <x v="10"/>
    <x v="9"/>
    <x v="6"/>
    <x v="241"/>
    <x v="25"/>
    <x v="1"/>
    <x v="2"/>
    <x v="4"/>
    <x v="1"/>
    <x v="65"/>
    <x v="208"/>
    <x v="2"/>
  </r>
  <r>
    <x v="19"/>
    <x v="9"/>
    <x v="0"/>
    <x v="73"/>
    <x v="3"/>
    <x v="1"/>
    <x v="2"/>
    <x v="4"/>
    <x v="1"/>
    <x v="27"/>
    <x v="37"/>
    <x v="2"/>
  </r>
  <r>
    <x v="19"/>
    <x v="9"/>
    <x v="1"/>
    <x v="80"/>
    <x v="4"/>
    <x v="1"/>
    <x v="2"/>
    <x v="4"/>
    <x v="1"/>
    <x v="5"/>
    <x v="122"/>
    <x v="2"/>
  </r>
  <r>
    <x v="19"/>
    <x v="9"/>
    <x v="2"/>
    <x v="84"/>
    <x v="5"/>
    <x v="1"/>
    <x v="2"/>
    <x v="4"/>
    <x v="1"/>
    <x v="50"/>
    <x v="64"/>
    <x v="2"/>
  </r>
  <r>
    <x v="19"/>
    <x v="9"/>
    <x v="3"/>
    <x v="89"/>
    <x v="1"/>
    <x v="1"/>
    <x v="2"/>
    <x v="4"/>
    <x v="1"/>
    <x v="36"/>
    <x v="62"/>
    <x v="2"/>
  </r>
  <r>
    <x v="19"/>
    <x v="9"/>
    <x v="4"/>
    <x v="97"/>
    <x v="0"/>
    <x v="1"/>
    <x v="2"/>
    <x v="4"/>
    <x v="1"/>
    <x v="17"/>
    <x v="36"/>
    <x v="2"/>
  </r>
  <r>
    <x v="10"/>
    <x v="10"/>
    <x v="6"/>
    <x v="241"/>
    <x v="25"/>
    <x v="0"/>
    <x v="11"/>
    <x v="2"/>
    <x v="2"/>
    <x v="65"/>
    <x v="208"/>
    <x v="1"/>
  </r>
  <r>
    <x v="19"/>
    <x v="10"/>
    <x v="0"/>
    <x v="145"/>
    <x v="2"/>
    <x v="0"/>
    <x v="11"/>
    <x v="2"/>
    <x v="2"/>
    <x v="9"/>
    <x v="207"/>
    <x v="1"/>
  </r>
  <r>
    <x v="19"/>
    <x v="10"/>
    <x v="1"/>
    <x v="156"/>
    <x v="0"/>
    <x v="0"/>
    <x v="11"/>
    <x v="2"/>
    <x v="2"/>
    <x v="48"/>
    <x v="8"/>
    <x v="1"/>
  </r>
  <r>
    <x v="10"/>
    <x v="11"/>
    <x v="6"/>
    <x v="241"/>
    <x v="25"/>
    <x v="0"/>
    <x v="1"/>
    <x v="0"/>
    <x v="2"/>
    <x v="65"/>
    <x v="208"/>
    <x v="1"/>
  </r>
  <r>
    <x v="13"/>
    <x v="31"/>
    <x v="6"/>
    <x v="241"/>
    <x v="25"/>
    <x v="4"/>
    <x v="12"/>
    <x v="7"/>
    <x v="4"/>
    <x v="65"/>
    <x v="208"/>
    <x v="3"/>
  </r>
  <r>
    <x v="1"/>
    <x v="11"/>
    <x v="0"/>
    <x v="203"/>
    <x v="8"/>
    <x v="0"/>
    <x v="1"/>
    <x v="0"/>
    <x v="2"/>
    <x v="21"/>
    <x v="99"/>
    <x v="1"/>
  </r>
  <r>
    <x v="1"/>
    <x v="11"/>
    <x v="1"/>
    <x v="206"/>
    <x v="3"/>
    <x v="0"/>
    <x v="1"/>
    <x v="0"/>
    <x v="2"/>
    <x v="49"/>
    <x v="118"/>
    <x v="1"/>
  </r>
  <r>
    <x v="1"/>
    <x v="11"/>
    <x v="2"/>
    <x v="209"/>
    <x v="5"/>
    <x v="0"/>
    <x v="1"/>
    <x v="0"/>
    <x v="2"/>
    <x v="12"/>
    <x v="17"/>
    <x v="1"/>
  </r>
  <r>
    <x v="1"/>
    <x v="11"/>
    <x v="3"/>
    <x v="220"/>
    <x v="6"/>
    <x v="0"/>
    <x v="1"/>
    <x v="0"/>
    <x v="2"/>
    <x v="28"/>
    <x v="75"/>
    <x v="1"/>
  </r>
  <r>
    <x v="1"/>
    <x v="11"/>
    <x v="4"/>
    <x v="230"/>
    <x v="4"/>
    <x v="0"/>
    <x v="1"/>
    <x v="0"/>
    <x v="2"/>
    <x v="9"/>
    <x v="160"/>
    <x v="1"/>
  </r>
  <r>
    <x v="1"/>
    <x v="11"/>
    <x v="5"/>
    <x v="235"/>
    <x v="0"/>
    <x v="0"/>
    <x v="1"/>
    <x v="0"/>
    <x v="2"/>
    <x v="50"/>
    <x v="178"/>
    <x v="1"/>
  </r>
  <r>
    <x v="14"/>
    <x v="31"/>
    <x v="6"/>
    <x v="241"/>
    <x v="25"/>
    <x v="4"/>
    <x v="12"/>
    <x v="7"/>
    <x v="4"/>
    <x v="65"/>
    <x v="208"/>
    <x v="3"/>
  </r>
  <r>
    <x v="1"/>
    <x v="11"/>
    <x v="0"/>
    <x v="213"/>
    <x v="9"/>
    <x v="0"/>
    <x v="1"/>
    <x v="0"/>
    <x v="2"/>
    <x v="13"/>
    <x v="111"/>
    <x v="1"/>
  </r>
  <r>
    <x v="1"/>
    <x v="11"/>
    <x v="1"/>
    <x v="217"/>
    <x v="14"/>
    <x v="0"/>
    <x v="1"/>
    <x v="0"/>
    <x v="2"/>
    <x v="39"/>
    <x v="98"/>
    <x v="1"/>
  </r>
  <r>
    <x v="1"/>
    <x v="11"/>
    <x v="2"/>
    <x v="221"/>
    <x v="12"/>
    <x v="0"/>
    <x v="1"/>
    <x v="0"/>
    <x v="2"/>
    <x v="5"/>
    <x v="30"/>
    <x v="1"/>
  </r>
  <r>
    <x v="1"/>
    <x v="11"/>
    <x v="3"/>
    <x v="225"/>
    <x v="13"/>
    <x v="0"/>
    <x v="1"/>
    <x v="0"/>
    <x v="2"/>
    <x v="50"/>
    <x v="107"/>
    <x v="1"/>
  </r>
  <r>
    <x v="1"/>
    <x v="11"/>
    <x v="4"/>
    <x v="228"/>
    <x v="16"/>
    <x v="0"/>
    <x v="1"/>
    <x v="0"/>
    <x v="2"/>
    <x v="34"/>
    <x v="117"/>
    <x v="1"/>
  </r>
  <r>
    <x v="1"/>
    <x v="11"/>
    <x v="5"/>
    <x v="233"/>
    <x v="10"/>
    <x v="0"/>
    <x v="1"/>
    <x v="0"/>
    <x v="2"/>
    <x v="50"/>
    <x v="6"/>
    <x v="1"/>
  </r>
  <r>
    <x v="11"/>
    <x v="31"/>
    <x v="6"/>
    <x v="241"/>
    <x v="25"/>
    <x v="4"/>
    <x v="12"/>
    <x v="7"/>
    <x v="4"/>
    <x v="65"/>
    <x v="208"/>
    <x v="3"/>
  </r>
  <r>
    <x v="19"/>
    <x v="11"/>
    <x v="0"/>
    <x v="202"/>
    <x v="8"/>
    <x v="0"/>
    <x v="1"/>
    <x v="0"/>
    <x v="2"/>
    <x v="21"/>
    <x v="99"/>
    <x v="1"/>
  </r>
  <r>
    <x v="19"/>
    <x v="11"/>
    <x v="1"/>
    <x v="205"/>
    <x v="3"/>
    <x v="0"/>
    <x v="1"/>
    <x v="0"/>
    <x v="2"/>
    <x v="49"/>
    <x v="118"/>
    <x v="1"/>
  </r>
  <r>
    <x v="19"/>
    <x v="11"/>
    <x v="2"/>
    <x v="208"/>
    <x v="5"/>
    <x v="0"/>
    <x v="1"/>
    <x v="0"/>
    <x v="2"/>
    <x v="12"/>
    <x v="17"/>
    <x v="1"/>
  </r>
  <r>
    <x v="19"/>
    <x v="11"/>
    <x v="3"/>
    <x v="211"/>
    <x v="9"/>
    <x v="0"/>
    <x v="1"/>
    <x v="0"/>
    <x v="2"/>
    <x v="13"/>
    <x v="111"/>
    <x v="1"/>
  </r>
  <r>
    <x v="19"/>
    <x v="11"/>
    <x v="4"/>
    <x v="215"/>
    <x v="14"/>
    <x v="0"/>
    <x v="1"/>
    <x v="0"/>
    <x v="2"/>
    <x v="39"/>
    <x v="98"/>
    <x v="1"/>
  </r>
  <r>
    <x v="19"/>
    <x v="11"/>
    <x v="5"/>
    <x v="218"/>
    <x v="12"/>
    <x v="0"/>
    <x v="1"/>
    <x v="0"/>
    <x v="2"/>
    <x v="5"/>
    <x v="30"/>
    <x v="1"/>
  </r>
  <r>
    <x v="12"/>
    <x v="31"/>
    <x v="6"/>
    <x v="241"/>
    <x v="25"/>
    <x v="4"/>
    <x v="12"/>
    <x v="7"/>
    <x v="4"/>
    <x v="65"/>
    <x v="208"/>
    <x v="3"/>
  </r>
  <r>
    <x v="19"/>
    <x v="11"/>
    <x v="0"/>
    <x v="216"/>
    <x v="6"/>
    <x v="0"/>
    <x v="1"/>
    <x v="0"/>
    <x v="2"/>
    <x v="28"/>
    <x v="75"/>
    <x v="1"/>
  </r>
  <r>
    <x v="19"/>
    <x v="11"/>
    <x v="1"/>
    <x v="223"/>
    <x v="13"/>
    <x v="0"/>
    <x v="1"/>
    <x v="0"/>
    <x v="2"/>
    <x v="50"/>
    <x v="107"/>
    <x v="1"/>
  </r>
  <r>
    <x v="19"/>
    <x v="11"/>
    <x v="2"/>
    <x v="227"/>
    <x v="4"/>
    <x v="0"/>
    <x v="1"/>
    <x v="0"/>
    <x v="2"/>
    <x v="9"/>
    <x v="160"/>
    <x v="1"/>
  </r>
  <r>
    <x v="19"/>
    <x v="11"/>
    <x v="3"/>
    <x v="231"/>
    <x v="16"/>
    <x v="0"/>
    <x v="1"/>
    <x v="0"/>
    <x v="2"/>
    <x v="34"/>
    <x v="117"/>
    <x v="1"/>
  </r>
  <r>
    <x v="19"/>
    <x v="11"/>
    <x v="4"/>
    <x v="232"/>
    <x v="10"/>
    <x v="0"/>
    <x v="1"/>
    <x v="0"/>
    <x v="2"/>
    <x v="50"/>
    <x v="6"/>
    <x v="1"/>
  </r>
  <r>
    <x v="19"/>
    <x v="11"/>
    <x v="5"/>
    <x v="235"/>
    <x v="0"/>
    <x v="0"/>
    <x v="1"/>
    <x v="0"/>
    <x v="2"/>
    <x v="50"/>
    <x v="178"/>
    <x v="1"/>
  </r>
  <r>
    <x v="10"/>
    <x v="12"/>
    <x v="6"/>
    <x v="241"/>
    <x v="25"/>
    <x v="1"/>
    <x v="1"/>
    <x v="0"/>
    <x v="2"/>
    <x v="65"/>
    <x v="208"/>
    <x v="1"/>
  </r>
  <r>
    <x v="13"/>
    <x v="31"/>
    <x v="6"/>
    <x v="241"/>
    <x v="25"/>
    <x v="4"/>
    <x v="12"/>
    <x v="7"/>
    <x v="4"/>
    <x v="65"/>
    <x v="208"/>
    <x v="3"/>
  </r>
  <r>
    <x v="2"/>
    <x v="12"/>
    <x v="0"/>
    <x v="153"/>
    <x v="5"/>
    <x v="1"/>
    <x v="1"/>
    <x v="0"/>
    <x v="2"/>
    <x v="26"/>
    <x v="189"/>
    <x v="1"/>
  </r>
  <r>
    <x v="2"/>
    <x v="12"/>
    <x v="1"/>
    <x v="166"/>
    <x v="1"/>
    <x v="1"/>
    <x v="1"/>
    <x v="0"/>
    <x v="2"/>
    <x v="9"/>
    <x v="126"/>
    <x v="1"/>
  </r>
  <r>
    <x v="2"/>
    <x v="12"/>
    <x v="2"/>
    <x v="173"/>
    <x v="4"/>
    <x v="1"/>
    <x v="1"/>
    <x v="0"/>
    <x v="2"/>
    <x v="43"/>
    <x v="94"/>
    <x v="1"/>
  </r>
  <r>
    <x v="2"/>
    <x v="12"/>
    <x v="3"/>
    <x v="179"/>
    <x v="3"/>
    <x v="1"/>
    <x v="1"/>
    <x v="0"/>
    <x v="2"/>
    <x v="16"/>
    <x v="93"/>
    <x v="1"/>
  </r>
  <r>
    <x v="2"/>
    <x v="12"/>
    <x v="4"/>
    <x v="193"/>
    <x v="2"/>
    <x v="1"/>
    <x v="1"/>
    <x v="0"/>
    <x v="2"/>
    <x v="28"/>
    <x v="27"/>
    <x v="1"/>
  </r>
  <r>
    <x v="2"/>
    <x v="12"/>
    <x v="5"/>
    <x v="220"/>
    <x v="0"/>
    <x v="1"/>
    <x v="1"/>
    <x v="0"/>
    <x v="2"/>
    <x v="28"/>
    <x v="25"/>
    <x v="1"/>
  </r>
  <r>
    <x v="14"/>
    <x v="31"/>
    <x v="6"/>
    <x v="241"/>
    <x v="25"/>
    <x v="4"/>
    <x v="12"/>
    <x v="7"/>
    <x v="4"/>
    <x v="65"/>
    <x v="208"/>
    <x v="3"/>
  </r>
  <r>
    <x v="2"/>
    <x v="12"/>
    <x v="0"/>
    <x v="169"/>
    <x v="10"/>
    <x v="1"/>
    <x v="1"/>
    <x v="0"/>
    <x v="2"/>
    <x v="56"/>
    <x v="45"/>
    <x v="1"/>
  </r>
  <r>
    <x v="2"/>
    <x v="12"/>
    <x v="1"/>
    <x v="175"/>
    <x v="8"/>
    <x v="1"/>
    <x v="1"/>
    <x v="0"/>
    <x v="2"/>
    <x v="50"/>
    <x v="154"/>
    <x v="1"/>
  </r>
  <r>
    <x v="2"/>
    <x v="12"/>
    <x v="2"/>
    <x v="176"/>
    <x v="6"/>
    <x v="1"/>
    <x v="1"/>
    <x v="0"/>
    <x v="2"/>
    <x v="16"/>
    <x v="46"/>
    <x v="1"/>
  </r>
  <r>
    <x v="2"/>
    <x v="12"/>
    <x v="3"/>
    <x v="180"/>
    <x v="11"/>
    <x v="1"/>
    <x v="1"/>
    <x v="0"/>
    <x v="2"/>
    <x v="56"/>
    <x v="97"/>
    <x v="1"/>
  </r>
  <r>
    <x v="2"/>
    <x v="12"/>
    <x v="4"/>
    <x v="186"/>
    <x v="9"/>
    <x v="1"/>
    <x v="1"/>
    <x v="0"/>
    <x v="2"/>
    <x v="30"/>
    <x v="11"/>
    <x v="1"/>
  </r>
  <r>
    <x v="2"/>
    <x v="12"/>
    <x v="5"/>
    <x v="188"/>
    <x v="7"/>
    <x v="1"/>
    <x v="1"/>
    <x v="0"/>
    <x v="2"/>
    <x v="9"/>
    <x v="47"/>
    <x v="1"/>
  </r>
  <r>
    <x v="15"/>
    <x v="31"/>
    <x v="6"/>
    <x v="241"/>
    <x v="25"/>
    <x v="4"/>
    <x v="12"/>
    <x v="7"/>
    <x v="4"/>
    <x v="65"/>
    <x v="208"/>
    <x v="3"/>
  </r>
  <r>
    <x v="2"/>
    <x v="12"/>
    <x v="0"/>
    <x v="163"/>
    <x v="15"/>
    <x v="1"/>
    <x v="1"/>
    <x v="0"/>
    <x v="2"/>
    <x v="31"/>
    <x v="184"/>
    <x v="1"/>
  </r>
  <r>
    <x v="2"/>
    <x v="12"/>
    <x v="1"/>
    <x v="165"/>
    <x v="12"/>
    <x v="1"/>
    <x v="1"/>
    <x v="0"/>
    <x v="2"/>
    <x v="12"/>
    <x v="150"/>
    <x v="1"/>
  </r>
  <r>
    <x v="2"/>
    <x v="12"/>
    <x v="2"/>
    <x v="169"/>
    <x v="17"/>
    <x v="1"/>
    <x v="1"/>
    <x v="0"/>
    <x v="2"/>
    <x v="39"/>
    <x v="40"/>
    <x v="1"/>
  </r>
  <r>
    <x v="2"/>
    <x v="12"/>
    <x v="3"/>
    <x v="174"/>
    <x v="16"/>
    <x v="1"/>
    <x v="1"/>
    <x v="0"/>
    <x v="2"/>
    <x v="9"/>
    <x v="206"/>
    <x v="1"/>
  </r>
  <r>
    <x v="2"/>
    <x v="12"/>
    <x v="4"/>
    <x v="183"/>
    <x v="13"/>
    <x v="1"/>
    <x v="1"/>
    <x v="0"/>
    <x v="2"/>
    <x v="47"/>
    <x v="158"/>
    <x v="1"/>
  </r>
  <r>
    <x v="2"/>
    <x v="12"/>
    <x v="5"/>
    <x v="207"/>
    <x v="14"/>
    <x v="1"/>
    <x v="1"/>
    <x v="0"/>
    <x v="2"/>
    <x v="19"/>
    <x v="84"/>
    <x v="1"/>
  </r>
  <r>
    <x v="16"/>
    <x v="31"/>
    <x v="6"/>
    <x v="241"/>
    <x v="25"/>
    <x v="4"/>
    <x v="12"/>
    <x v="7"/>
    <x v="4"/>
    <x v="65"/>
    <x v="208"/>
    <x v="3"/>
  </r>
  <r>
    <x v="2"/>
    <x v="12"/>
    <x v="0"/>
    <x v="155"/>
    <x v="24"/>
    <x v="1"/>
    <x v="1"/>
    <x v="0"/>
    <x v="2"/>
    <x v="35"/>
    <x v="176"/>
    <x v="1"/>
  </r>
  <r>
    <x v="2"/>
    <x v="12"/>
    <x v="1"/>
    <x v="159"/>
    <x v="18"/>
    <x v="1"/>
    <x v="1"/>
    <x v="0"/>
    <x v="2"/>
    <x v="3"/>
    <x v="90"/>
    <x v="1"/>
  </r>
  <r>
    <x v="2"/>
    <x v="12"/>
    <x v="2"/>
    <x v="162"/>
    <x v="21"/>
    <x v="1"/>
    <x v="1"/>
    <x v="0"/>
    <x v="2"/>
    <x v="23"/>
    <x v="161"/>
    <x v="1"/>
  </r>
  <r>
    <x v="2"/>
    <x v="12"/>
    <x v="3"/>
    <x v="177"/>
    <x v="20"/>
    <x v="1"/>
    <x v="1"/>
    <x v="0"/>
    <x v="2"/>
    <x v="53"/>
    <x v="67"/>
    <x v="1"/>
  </r>
  <r>
    <x v="2"/>
    <x v="12"/>
    <x v="4"/>
    <x v="194"/>
    <x v="23"/>
    <x v="1"/>
    <x v="1"/>
    <x v="0"/>
    <x v="2"/>
    <x v="22"/>
    <x v="174"/>
    <x v="1"/>
  </r>
  <r>
    <x v="2"/>
    <x v="12"/>
    <x v="5"/>
    <x v="201"/>
    <x v="19"/>
    <x v="1"/>
    <x v="1"/>
    <x v="0"/>
    <x v="2"/>
    <x v="28"/>
    <x v="102"/>
    <x v="1"/>
  </r>
  <r>
    <x v="2"/>
    <x v="12"/>
    <x v="6"/>
    <x v="241"/>
    <x v="22"/>
    <x v="1"/>
    <x v="1"/>
    <x v="0"/>
    <x v="2"/>
    <x v="9"/>
    <x v="95"/>
    <x v="1"/>
  </r>
  <r>
    <x v="17"/>
    <x v="31"/>
    <x v="6"/>
    <x v="241"/>
    <x v="25"/>
    <x v="4"/>
    <x v="12"/>
    <x v="7"/>
    <x v="4"/>
    <x v="65"/>
    <x v="208"/>
    <x v="3"/>
  </r>
  <r>
    <x v="2"/>
    <x v="12"/>
    <x v="0"/>
    <x v="187"/>
    <x v="5"/>
    <x v="1"/>
    <x v="1"/>
    <x v="0"/>
    <x v="2"/>
    <x v="26"/>
    <x v="189"/>
    <x v="1"/>
  </r>
  <r>
    <x v="2"/>
    <x v="12"/>
    <x v="1"/>
    <x v="189"/>
    <x v="10"/>
    <x v="1"/>
    <x v="1"/>
    <x v="0"/>
    <x v="2"/>
    <x v="56"/>
    <x v="45"/>
    <x v="1"/>
  </r>
  <r>
    <x v="2"/>
    <x v="12"/>
    <x v="2"/>
    <x v="190"/>
    <x v="12"/>
    <x v="1"/>
    <x v="1"/>
    <x v="0"/>
    <x v="2"/>
    <x v="12"/>
    <x v="150"/>
    <x v="1"/>
  </r>
  <r>
    <x v="2"/>
    <x v="12"/>
    <x v="3"/>
    <x v="197"/>
    <x v="18"/>
    <x v="1"/>
    <x v="1"/>
    <x v="0"/>
    <x v="2"/>
    <x v="3"/>
    <x v="90"/>
    <x v="1"/>
  </r>
  <r>
    <x v="2"/>
    <x v="12"/>
    <x v="4"/>
    <x v="212"/>
    <x v="21"/>
    <x v="1"/>
    <x v="1"/>
    <x v="0"/>
    <x v="2"/>
    <x v="23"/>
    <x v="161"/>
    <x v="1"/>
  </r>
  <r>
    <x v="2"/>
    <x v="12"/>
    <x v="5"/>
    <x v="219"/>
    <x v="4"/>
    <x v="1"/>
    <x v="1"/>
    <x v="0"/>
    <x v="2"/>
    <x v="43"/>
    <x v="94"/>
    <x v="1"/>
  </r>
  <r>
    <x v="18"/>
    <x v="31"/>
    <x v="6"/>
    <x v="241"/>
    <x v="25"/>
    <x v="4"/>
    <x v="12"/>
    <x v="7"/>
    <x v="4"/>
    <x v="65"/>
    <x v="208"/>
    <x v="3"/>
  </r>
  <r>
    <x v="2"/>
    <x v="12"/>
    <x v="0"/>
    <x v="192"/>
    <x v="15"/>
    <x v="1"/>
    <x v="1"/>
    <x v="0"/>
    <x v="2"/>
    <x v="31"/>
    <x v="184"/>
    <x v="1"/>
  </r>
  <r>
    <x v="2"/>
    <x v="12"/>
    <x v="1"/>
    <x v="195"/>
    <x v="8"/>
    <x v="1"/>
    <x v="1"/>
    <x v="0"/>
    <x v="2"/>
    <x v="50"/>
    <x v="154"/>
    <x v="1"/>
  </r>
  <r>
    <x v="2"/>
    <x v="12"/>
    <x v="2"/>
    <x v="197"/>
    <x v="1"/>
    <x v="1"/>
    <x v="1"/>
    <x v="0"/>
    <x v="2"/>
    <x v="9"/>
    <x v="126"/>
    <x v="1"/>
  </r>
  <r>
    <x v="2"/>
    <x v="12"/>
    <x v="3"/>
    <x v="198"/>
    <x v="24"/>
    <x v="1"/>
    <x v="1"/>
    <x v="0"/>
    <x v="2"/>
    <x v="35"/>
    <x v="176"/>
    <x v="1"/>
  </r>
  <r>
    <x v="2"/>
    <x v="12"/>
    <x v="4"/>
    <x v="200"/>
    <x v="6"/>
    <x v="1"/>
    <x v="1"/>
    <x v="0"/>
    <x v="2"/>
    <x v="16"/>
    <x v="46"/>
    <x v="1"/>
  </r>
  <r>
    <x v="2"/>
    <x v="12"/>
    <x v="5"/>
    <x v="224"/>
    <x v="17"/>
    <x v="1"/>
    <x v="1"/>
    <x v="0"/>
    <x v="2"/>
    <x v="39"/>
    <x v="40"/>
    <x v="1"/>
  </r>
  <r>
    <x v="11"/>
    <x v="31"/>
    <x v="6"/>
    <x v="241"/>
    <x v="25"/>
    <x v="4"/>
    <x v="12"/>
    <x v="7"/>
    <x v="4"/>
    <x v="65"/>
    <x v="208"/>
    <x v="3"/>
  </r>
  <r>
    <x v="19"/>
    <x v="12"/>
    <x v="0"/>
    <x v="140"/>
    <x v="5"/>
    <x v="1"/>
    <x v="1"/>
    <x v="0"/>
    <x v="2"/>
    <x v="26"/>
    <x v="189"/>
    <x v="1"/>
  </r>
  <r>
    <x v="19"/>
    <x v="12"/>
    <x v="1"/>
    <x v="144"/>
    <x v="15"/>
    <x v="1"/>
    <x v="1"/>
    <x v="0"/>
    <x v="2"/>
    <x v="31"/>
    <x v="184"/>
    <x v="1"/>
  </r>
  <r>
    <x v="19"/>
    <x v="12"/>
    <x v="2"/>
    <x v="152"/>
    <x v="8"/>
    <x v="1"/>
    <x v="1"/>
    <x v="0"/>
    <x v="2"/>
    <x v="50"/>
    <x v="154"/>
    <x v="1"/>
  </r>
  <r>
    <x v="19"/>
    <x v="12"/>
    <x v="3"/>
    <x v="158"/>
    <x v="1"/>
    <x v="1"/>
    <x v="1"/>
    <x v="0"/>
    <x v="2"/>
    <x v="9"/>
    <x v="126"/>
    <x v="1"/>
  </r>
  <r>
    <x v="19"/>
    <x v="12"/>
    <x v="4"/>
    <x v="170"/>
    <x v="10"/>
    <x v="1"/>
    <x v="1"/>
    <x v="0"/>
    <x v="2"/>
    <x v="56"/>
    <x v="45"/>
    <x v="1"/>
  </r>
  <r>
    <x v="19"/>
    <x v="12"/>
    <x v="5"/>
    <x v="181"/>
    <x v="12"/>
    <x v="1"/>
    <x v="1"/>
    <x v="0"/>
    <x v="2"/>
    <x v="12"/>
    <x v="150"/>
    <x v="1"/>
  </r>
  <r>
    <x v="12"/>
    <x v="31"/>
    <x v="6"/>
    <x v="241"/>
    <x v="25"/>
    <x v="4"/>
    <x v="12"/>
    <x v="7"/>
    <x v="4"/>
    <x v="65"/>
    <x v="208"/>
    <x v="3"/>
  </r>
  <r>
    <x v="19"/>
    <x v="12"/>
    <x v="0"/>
    <x v="161"/>
    <x v="6"/>
    <x v="1"/>
    <x v="1"/>
    <x v="0"/>
    <x v="2"/>
    <x v="16"/>
    <x v="46"/>
    <x v="1"/>
  </r>
  <r>
    <x v="19"/>
    <x v="12"/>
    <x v="1"/>
    <x v="164"/>
    <x v="24"/>
    <x v="1"/>
    <x v="1"/>
    <x v="0"/>
    <x v="2"/>
    <x v="35"/>
    <x v="176"/>
    <x v="1"/>
  </r>
  <r>
    <x v="19"/>
    <x v="12"/>
    <x v="2"/>
    <x v="167"/>
    <x v="18"/>
    <x v="1"/>
    <x v="1"/>
    <x v="0"/>
    <x v="2"/>
    <x v="3"/>
    <x v="90"/>
    <x v="1"/>
  </r>
  <r>
    <x v="19"/>
    <x v="12"/>
    <x v="3"/>
    <x v="168"/>
    <x v="4"/>
    <x v="1"/>
    <x v="1"/>
    <x v="0"/>
    <x v="2"/>
    <x v="43"/>
    <x v="94"/>
    <x v="1"/>
  </r>
  <r>
    <x v="19"/>
    <x v="12"/>
    <x v="4"/>
    <x v="172"/>
    <x v="21"/>
    <x v="1"/>
    <x v="1"/>
    <x v="0"/>
    <x v="2"/>
    <x v="23"/>
    <x v="161"/>
    <x v="1"/>
  </r>
  <r>
    <x v="19"/>
    <x v="12"/>
    <x v="5"/>
    <x v="191"/>
    <x v="17"/>
    <x v="1"/>
    <x v="1"/>
    <x v="0"/>
    <x v="2"/>
    <x v="39"/>
    <x v="40"/>
    <x v="1"/>
  </r>
  <r>
    <x v="10"/>
    <x v="13"/>
    <x v="6"/>
    <x v="241"/>
    <x v="25"/>
    <x v="1"/>
    <x v="0"/>
    <x v="0"/>
    <x v="2"/>
    <x v="65"/>
    <x v="208"/>
    <x v="1"/>
  </r>
  <r>
    <x v="19"/>
    <x v="13"/>
    <x v="6"/>
    <x v="238"/>
    <x v="0"/>
    <x v="1"/>
    <x v="0"/>
    <x v="0"/>
    <x v="2"/>
    <x v="31"/>
    <x v="69"/>
    <x v="1"/>
  </r>
  <r>
    <x v="10"/>
    <x v="14"/>
    <x v="6"/>
    <x v="241"/>
    <x v="25"/>
    <x v="0"/>
    <x v="0"/>
    <x v="0"/>
    <x v="2"/>
    <x v="65"/>
    <x v="208"/>
    <x v="1"/>
  </r>
  <r>
    <x v="19"/>
    <x v="14"/>
    <x v="6"/>
    <x v="236"/>
    <x v="1"/>
    <x v="0"/>
    <x v="0"/>
    <x v="0"/>
    <x v="2"/>
    <x v="31"/>
    <x v="113"/>
    <x v="1"/>
  </r>
  <r>
    <x v="10"/>
    <x v="15"/>
    <x v="6"/>
    <x v="241"/>
    <x v="25"/>
    <x v="1"/>
    <x v="11"/>
    <x v="3"/>
    <x v="2"/>
    <x v="65"/>
    <x v="208"/>
    <x v="1"/>
  </r>
  <r>
    <x v="19"/>
    <x v="15"/>
    <x v="0"/>
    <x v="125"/>
    <x v="0"/>
    <x v="1"/>
    <x v="11"/>
    <x v="3"/>
    <x v="2"/>
    <x v="36"/>
    <x v="135"/>
    <x v="1"/>
  </r>
  <r>
    <x v="19"/>
    <x v="15"/>
    <x v="1"/>
    <x v="138"/>
    <x v="1"/>
    <x v="1"/>
    <x v="11"/>
    <x v="3"/>
    <x v="2"/>
    <x v="42"/>
    <x v="92"/>
    <x v="1"/>
  </r>
  <r>
    <x v="10"/>
    <x v="16"/>
    <x v="6"/>
    <x v="241"/>
    <x v="25"/>
    <x v="0"/>
    <x v="1"/>
    <x v="2"/>
    <x v="2"/>
    <x v="65"/>
    <x v="208"/>
    <x v="1"/>
  </r>
  <r>
    <x v="13"/>
    <x v="31"/>
    <x v="6"/>
    <x v="241"/>
    <x v="25"/>
    <x v="4"/>
    <x v="12"/>
    <x v="7"/>
    <x v="4"/>
    <x v="65"/>
    <x v="208"/>
    <x v="3"/>
  </r>
  <r>
    <x v="3"/>
    <x v="16"/>
    <x v="0"/>
    <x v="147"/>
    <x v="0"/>
    <x v="0"/>
    <x v="1"/>
    <x v="2"/>
    <x v="2"/>
    <x v="12"/>
    <x v="79"/>
    <x v="1"/>
  </r>
  <r>
    <x v="3"/>
    <x v="16"/>
    <x v="1"/>
    <x v="184"/>
    <x v="3"/>
    <x v="0"/>
    <x v="1"/>
    <x v="2"/>
    <x v="2"/>
    <x v="15"/>
    <x v="101"/>
    <x v="1"/>
  </r>
  <r>
    <x v="3"/>
    <x v="16"/>
    <x v="2"/>
    <x v="195"/>
    <x v="2"/>
    <x v="0"/>
    <x v="1"/>
    <x v="2"/>
    <x v="2"/>
    <x v="62"/>
    <x v="72"/>
    <x v="1"/>
  </r>
  <r>
    <x v="3"/>
    <x v="16"/>
    <x v="3"/>
    <x v="222"/>
    <x v="1"/>
    <x v="0"/>
    <x v="1"/>
    <x v="2"/>
    <x v="2"/>
    <x v="6"/>
    <x v="31"/>
    <x v="1"/>
  </r>
  <r>
    <x v="14"/>
    <x v="31"/>
    <x v="6"/>
    <x v="241"/>
    <x v="25"/>
    <x v="4"/>
    <x v="12"/>
    <x v="7"/>
    <x v="4"/>
    <x v="65"/>
    <x v="208"/>
    <x v="3"/>
  </r>
  <r>
    <x v="3"/>
    <x v="16"/>
    <x v="0"/>
    <x v="196"/>
    <x v="6"/>
    <x v="0"/>
    <x v="1"/>
    <x v="1"/>
    <x v="2"/>
    <x v="12"/>
    <x v="53"/>
    <x v="1"/>
  </r>
  <r>
    <x v="3"/>
    <x v="16"/>
    <x v="1"/>
    <x v="210"/>
    <x v="4"/>
    <x v="0"/>
    <x v="1"/>
    <x v="2"/>
    <x v="2"/>
    <x v="54"/>
    <x v="24"/>
    <x v="1"/>
  </r>
  <r>
    <x v="3"/>
    <x v="16"/>
    <x v="2"/>
    <x v="226"/>
    <x v="8"/>
    <x v="0"/>
    <x v="1"/>
    <x v="2"/>
    <x v="2"/>
    <x v="37"/>
    <x v="116"/>
    <x v="1"/>
  </r>
  <r>
    <x v="3"/>
    <x v="16"/>
    <x v="3"/>
    <x v="229"/>
    <x v="5"/>
    <x v="0"/>
    <x v="1"/>
    <x v="2"/>
    <x v="2"/>
    <x v="63"/>
    <x v="147"/>
    <x v="1"/>
  </r>
  <r>
    <x v="19"/>
    <x v="16"/>
    <x v="0"/>
    <x v="171"/>
    <x v="0"/>
    <x v="0"/>
    <x v="1"/>
    <x v="2"/>
    <x v="2"/>
    <x v="12"/>
    <x v="79"/>
    <x v="1"/>
  </r>
  <r>
    <x v="19"/>
    <x v="16"/>
    <x v="1"/>
    <x v="199"/>
    <x v="3"/>
    <x v="0"/>
    <x v="1"/>
    <x v="2"/>
    <x v="2"/>
    <x v="15"/>
    <x v="101"/>
    <x v="1"/>
  </r>
  <r>
    <x v="19"/>
    <x v="16"/>
    <x v="2"/>
    <x v="214"/>
    <x v="4"/>
    <x v="0"/>
    <x v="1"/>
    <x v="2"/>
    <x v="2"/>
    <x v="54"/>
    <x v="24"/>
    <x v="1"/>
  </r>
  <r>
    <x v="19"/>
    <x v="16"/>
    <x v="3"/>
    <x v="234"/>
    <x v="8"/>
    <x v="0"/>
    <x v="1"/>
    <x v="2"/>
    <x v="2"/>
    <x v="37"/>
    <x v="116"/>
    <x v="1"/>
  </r>
  <r>
    <x v="19"/>
    <x v="16"/>
    <x v="6"/>
    <x v="204"/>
    <x v="6"/>
    <x v="0"/>
    <x v="1"/>
    <x v="1"/>
    <x v="2"/>
    <x v="12"/>
    <x v="53"/>
    <x v="1"/>
  </r>
  <r>
    <x v="10"/>
    <x v="17"/>
    <x v="6"/>
    <x v="241"/>
    <x v="25"/>
    <x v="0"/>
    <x v="3"/>
    <x v="4"/>
    <x v="0"/>
    <x v="45"/>
    <x v="208"/>
    <x v="2"/>
  </r>
  <r>
    <x v="19"/>
    <x v="17"/>
    <x v="0"/>
    <x v="58"/>
    <x v="0"/>
    <x v="0"/>
    <x v="3"/>
    <x v="4"/>
    <x v="0"/>
    <x v="33"/>
    <x v="140"/>
    <x v="2"/>
  </r>
  <r>
    <x v="10"/>
    <x v="18"/>
    <x v="6"/>
    <x v="241"/>
    <x v="25"/>
    <x v="1"/>
    <x v="4"/>
    <x v="0"/>
    <x v="0"/>
    <x v="65"/>
    <x v="208"/>
    <x v="1"/>
  </r>
  <r>
    <x v="19"/>
    <x v="18"/>
    <x v="0"/>
    <x v="72"/>
    <x v="1"/>
    <x v="1"/>
    <x v="7"/>
    <x v="0"/>
    <x v="0"/>
    <x v="43"/>
    <x v="201"/>
    <x v="1"/>
  </r>
  <r>
    <x v="19"/>
    <x v="18"/>
    <x v="1"/>
    <x v="86"/>
    <x v="3"/>
    <x v="1"/>
    <x v="5"/>
    <x v="0"/>
    <x v="0"/>
    <x v="64"/>
    <x v="87"/>
    <x v="1"/>
  </r>
  <r>
    <x v="19"/>
    <x v="18"/>
    <x v="2"/>
    <x v="126"/>
    <x v="0"/>
    <x v="1"/>
    <x v="6"/>
    <x v="0"/>
    <x v="0"/>
    <x v="39"/>
    <x v="157"/>
    <x v="1"/>
  </r>
  <r>
    <x v="19"/>
    <x v="18"/>
    <x v="3"/>
    <x v="133"/>
    <x v="2"/>
    <x v="1"/>
    <x v="9"/>
    <x v="0"/>
    <x v="0"/>
    <x v="39"/>
    <x v="26"/>
    <x v="1"/>
  </r>
  <r>
    <x v="10"/>
    <x v="19"/>
    <x v="6"/>
    <x v="241"/>
    <x v="25"/>
    <x v="0"/>
    <x v="2"/>
    <x v="4"/>
    <x v="1"/>
    <x v="65"/>
    <x v="208"/>
    <x v="2"/>
  </r>
  <r>
    <x v="19"/>
    <x v="19"/>
    <x v="0"/>
    <x v="134"/>
    <x v="0"/>
    <x v="0"/>
    <x v="2"/>
    <x v="4"/>
    <x v="1"/>
    <x v="50"/>
    <x v="181"/>
    <x v="2"/>
  </r>
  <r>
    <x v="9"/>
    <x v="31"/>
    <x v="6"/>
    <x v="241"/>
    <x v="25"/>
    <x v="4"/>
    <x v="12"/>
    <x v="7"/>
    <x v="4"/>
    <x v="65"/>
    <x v="208"/>
    <x v="3"/>
  </r>
  <r>
    <x v="10"/>
    <x v="20"/>
    <x v="6"/>
    <x v="241"/>
    <x v="25"/>
    <x v="1"/>
    <x v="11"/>
    <x v="1"/>
    <x v="0"/>
    <x v="65"/>
    <x v="208"/>
    <x v="0"/>
  </r>
  <r>
    <x v="19"/>
    <x v="20"/>
    <x v="0"/>
    <x v="36"/>
    <x v="2"/>
    <x v="1"/>
    <x v="11"/>
    <x v="1"/>
    <x v="0"/>
    <x v="36"/>
    <x v="76"/>
    <x v="0"/>
  </r>
  <r>
    <x v="19"/>
    <x v="20"/>
    <x v="1"/>
    <x v="38"/>
    <x v="4"/>
    <x v="1"/>
    <x v="11"/>
    <x v="1"/>
    <x v="0"/>
    <x v="36"/>
    <x v="134"/>
    <x v="0"/>
  </r>
  <r>
    <x v="19"/>
    <x v="20"/>
    <x v="2"/>
    <x v="46"/>
    <x v="1"/>
    <x v="1"/>
    <x v="11"/>
    <x v="1"/>
    <x v="0"/>
    <x v="50"/>
    <x v="77"/>
    <x v="0"/>
  </r>
  <r>
    <x v="19"/>
    <x v="20"/>
    <x v="3"/>
    <x v="52"/>
    <x v="3"/>
    <x v="1"/>
    <x v="11"/>
    <x v="1"/>
    <x v="0"/>
    <x v="43"/>
    <x v="145"/>
    <x v="0"/>
  </r>
  <r>
    <x v="19"/>
    <x v="20"/>
    <x v="4"/>
    <x v="69"/>
    <x v="0"/>
    <x v="1"/>
    <x v="11"/>
    <x v="1"/>
    <x v="0"/>
    <x v="36"/>
    <x v="5"/>
    <x v="0"/>
  </r>
  <r>
    <x v="10"/>
    <x v="21"/>
    <x v="6"/>
    <x v="241"/>
    <x v="25"/>
    <x v="0"/>
    <x v="11"/>
    <x v="4"/>
    <x v="0"/>
    <x v="65"/>
    <x v="208"/>
    <x v="0"/>
  </r>
  <r>
    <x v="19"/>
    <x v="21"/>
    <x v="0"/>
    <x v="48"/>
    <x v="1"/>
    <x v="0"/>
    <x v="11"/>
    <x v="4"/>
    <x v="0"/>
    <x v="42"/>
    <x v="164"/>
    <x v="0"/>
  </r>
  <r>
    <x v="19"/>
    <x v="21"/>
    <x v="1"/>
    <x v="55"/>
    <x v="0"/>
    <x v="0"/>
    <x v="11"/>
    <x v="4"/>
    <x v="0"/>
    <x v="32"/>
    <x v="204"/>
    <x v="0"/>
  </r>
  <r>
    <x v="19"/>
    <x v="21"/>
    <x v="2"/>
    <x v="57"/>
    <x v="2"/>
    <x v="0"/>
    <x v="11"/>
    <x v="4"/>
    <x v="0"/>
    <x v="9"/>
    <x v="12"/>
    <x v="0"/>
  </r>
  <r>
    <x v="10"/>
    <x v="22"/>
    <x v="6"/>
    <x v="241"/>
    <x v="25"/>
    <x v="1"/>
    <x v="1"/>
    <x v="5"/>
    <x v="0"/>
    <x v="65"/>
    <x v="208"/>
    <x v="0"/>
  </r>
  <r>
    <x v="19"/>
    <x v="22"/>
    <x v="0"/>
    <x v="22"/>
    <x v="2"/>
    <x v="1"/>
    <x v="1"/>
    <x v="5"/>
    <x v="0"/>
    <x v="12"/>
    <x v="185"/>
    <x v="0"/>
  </r>
  <r>
    <x v="19"/>
    <x v="22"/>
    <x v="1"/>
    <x v="24"/>
    <x v="4"/>
    <x v="1"/>
    <x v="1"/>
    <x v="5"/>
    <x v="0"/>
    <x v="38"/>
    <x v="74"/>
    <x v="0"/>
  </r>
  <r>
    <x v="19"/>
    <x v="22"/>
    <x v="2"/>
    <x v="25"/>
    <x v="0"/>
    <x v="1"/>
    <x v="1"/>
    <x v="5"/>
    <x v="0"/>
    <x v="39"/>
    <x v="29"/>
    <x v="0"/>
  </r>
  <r>
    <x v="19"/>
    <x v="22"/>
    <x v="3"/>
    <x v="26"/>
    <x v="1"/>
    <x v="1"/>
    <x v="1"/>
    <x v="5"/>
    <x v="0"/>
    <x v="32"/>
    <x v="43"/>
    <x v="0"/>
  </r>
  <r>
    <x v="19"/>
    <x v="22"/>
    <x v="4"/>
    <x v="27"/>
    <x v="3"/>
    <x v="1"/>
    <x v="1"/>
    <x v="5"/>
    <x v="0"/>
    <x v="53"/>
    <x v="3"/>
    <x v="0"/>
  </r>
  <r>
    <x v="19"/>
    <x v="22"/>
    <x v="5"/>
    <x v="28"/>
    <x v="5"/>
    <x v="1"/>
    <x v="1"/>
    <x v="5"/>
    <x v="0"/>
    <x v="20"/>
    <x v="44"/>
    <x v="0"/>
  </r>
  <r>
    <x v="4"/>
    <x v="31"/>
    <x v="6"/>
    <x v="241"/>
    <x v="25"/>
    <x v="4"/>
    <x v="12"/>
    <x v="7"/>
    <x v="4"/>
    <x v="2"/>
    <x v="208"/>
    <x v="3"/>
  </r>
  <r>
    <x v="10"/>
    <x v="23"/>
    <x v="6"/>
    <x v="241"/>
    <x v="25"/>
    <x v="0"/>
    <x v="11"/>
    <x v="0"/>
    <x v="2"/>
    <x v="65"/>
    <x v="208"/>
    <x v="1"/>
  </r>
  <r>
    <x v="19"/>
    <x v="23"/>
    <x v="0"/>
    <x v="70"/>
    <x v="6"/>
    <x v="0"/>
    <x v="11"/>
    <x v="0"/>
    <x v="2"/>
    <x v="53"/>
    <x v="50"/>
    <x v="1"/>
  </r>
  <r>
    <x v="19"/>
    <x v="23"/>
    <x v="1"/>
    <x v="77"/>
    <x v="1"/>
    <x v="0"/>
    <x v="11"/>
    <x v="0"/>
    <x v="2"/>
    <x v="23"/>
    <x v="194"/>
    <x v="1"/>
  </r>
  <r>
    <x v="19"/>
    <x v="23"/>
    <x v="2"/>
    <x v="79"/>
    <x v="5"/>
    <x v="0"/>
    <x v="11"/>
    <x v="0"/>
    <x v="2"/>
    <x v="61"/>
    <x v="7"/>
    <x v="1"/>
  </r>
  <r>
    <x v="19"/>
    <x v="23"/>
    <x v="3"/>
    <x v="93"/>
    <x v="3"/>
    <x v="0"/>
    <x v="11"/>
    <x v="0"/>
    <x v="2"/>
    <x v="29"/>
    <x v="14"/>
    <x v="1"/>
  </r>
  <r>
    <x v="19"/>
    <x v="23"/>
    <x v="4"/>
    <x v="98"/>
    <x v="4"/>
    <x v="0"/>
    <x v="11"/>
    <x v="0"/>
    <x v="2"/>
    <x v="43"/>
    <x v="114"/>
    <x v="1"/>
  </r>
  <r>
    <x v="19"/>
    <x v="23"/>
    <x v="5"/>
    <x v="119"/>
    <x v="0"/>
    <x v="0"/>
    <x v="11"/>
    <x v="0"/>
    <x v="2"/>
    <x v="60"/>
    <x v="193"/>
    <x v="1"/>
  </r>
  <r>
    <x v="10"/>
    <x v="24"/>
    <x v="6"/>
    <x v="241"/>
    <x v="25"/>
    <x v="1"/>
    <x v="11"/>
    <x v="0"/>
    <x v="2"/>
    <x v="65"/>
    <x v="208"/>
    <x v="1"/>
  </r>
  <r>
    <x v="13"/>
    <x v="31"/>
    <x v="6"/>
    <x v="241"/>
    <x v="25"/>
    <x v="4"/>
    <x v="12"/>
    <x v="7"/>
    <x v="4"/>
    <x v="65"/>
    <x v="208"/>
    <x v="3"/>
  </r>
  <r>
    <x v="5"/>
    <x v="24"/>
    <x v="0"/>
    <x v="137"/>
    <x v="0"/>
    <x v="1"/>
    <x v="11"/>
    <x v="0"/>
    <x v="2"/>
    <x v="23"/>
    <x v="156"/>
    <x v="1"/>
  </r>
  <r>
    <x v="5"/>
    <x v="24"/>
    <x v="1"/>
    <x v="139"/>
    <x v="3"/>
    <x v="1"/>
    <x v="11"/>
    <x v="0"/>
    <x v="2"/>
    <x v="19"/>
    <x v="136"/>
    <x v="1"/>
  </r>
  <r>
    <x v="5"/>
    <x v="24"/>
    <x v="2"/>
    <x v="145"/>
    <x v="1"/>
    <x v="1"/>
    <x v="11"/>
    <x v="0"/>
    <x v="2"/>
    <x v="48"/>
    <x v="138"/>
    <x v="1"/>
  </r>
  <r>
    <x v="5"/>
    <x v="24"/>
    <x v="3"/>
    <x v="151"/>
    <x v="6"/>
    <x v="1"/>
    <x v="11"/>
    <x v="0"/>
    <x v="2"/>
    <x v="9"/>
    <x v="183"/>
    <x v="1"/>
  </r>
  <r>
    <x v="5"/>
    <x v="24"/>
    <x v="4"/>
    <x v="157"/>
    <x v="5"/>
    <x v="1"/>
    <x v="11"/>
    <x v="0"/>
    <x v="2"/>
    <x v="28"/>
    <x v="144"/>
    <x v="1"/>
  </r>
  <r>
    <x v="14"/>
    <x v="31"/>
    <x v="6"/>
    <x v="241"/>
    <x v="25"/>
    <x v="4"/>
    <x v="12"/>
    <x v="7"/>
    <x v="4"/>
    <x v="65"/>
    <x v="208"/>
    <x v="3"/>
  </r>
  <r>
    <x v="5"/>
    <x v="24"/>
    <x v="0"/>
    <x v="142"/>
    <x v="9"/>
    <x v="1"/>
    <x v="11"/>
    <x v="0"/>
    <x v="2"/>
    <x v="27"/>
    <x v="108"/>
    <x v="1"/>
  </r>
  <r>
    <x v="5"/>
    <x v="24"/>
    <x v="1"/>
    <x v="148"/>
    <x v="8"/>
    <x v="1"/>
    <x v="11"/>
    <x v="0"/>
    <x v="2"/>
    <x v="26"/>
    <x v="2"/>
    <x v="1"/>
  </r>
  <r>
    <x v="5"/>
    <x v="24"/>
    <x v="2"/>
    <x v="160"/>
    <x v="10"/>
    <x v="1"/>
    <x v="11"/>
    <x v="0"/>
    <x v="2"/>
    <x v="59"/>
    <x v="81"/>
    <x v="1"/>
  </r>
  <r>
    <x v="5"/>
    <x v="24"/>
    <x v="3"/>
    <x v="185"/>
    <x v="7"/>
    <x v="1"/>
    <x v="11"/>
    <x v="0"/>
    <x v="2"/>
    <x v="49"/>
    <x v="88"/>
    <x v="1"/>
  </r>
  <r>
    <x v="15"/>
    <x v="31"/>
    <x v="6"/>
    <x v="241"/>
    <x v="25"/>
    <x v="4"/>
    <x v="12"/>
    <x v="7"/>
    <x v="4"/>
    <x v="65"/>
    <x v="208"/>
    <x v="3"/>
  </r>
  <r>
    <x v="5"/>
    <x v="24"/>
    <x v="0"/>
    <x v="143"/>
    <x v="13"/>
    <x v="1"/>
    <x v="11"/>
    <x v="0"/>
    <x v="2"/>
    <x v="56"/>
    <x v="15"/>
    <x v="1"/>
  </r>
  <r>
    <x v="5"/>
    <x v="24"/>
    <x v="1"/>
    <x v="146"/>
    <x v="15"/>
    <x v="1"/>
    <x v="11"/>
    <x v="0"/>
    <x v="2"/>
    <x v="35"/>
    <x v="162"/>
    <x v="1"/>
  </r>
  <r>
    <x v="5"/>
    <x v="24"/>
    <x v="2"/>
    <x v="149"/>
    <x v="11"/>
    <x v="1"/>
    <x v="11"/>
    <x v="0"/>
    <x v="2"/>
    <x v="43"/>
    <x v="19"/>
    <x v="1"/>
  </r>
  <r>
    <x v="5"/>
    <x v="24"/>
    <x v="3"/>
    <x v="182"/>
    <x v="14"/>
    <x v="1"/>
    <x v="11"/>
    <x v="0"/>
    <x v="2"/>
    <x v="20"/>
    <x v="4"/>
    <x v="1"/>
  </r>
  <r>
    <x v="11"/>
    <x v="31"/>
    <x v="6"/>
    <x v="241"/>
    <x v="25"/>
    <x v="4"/>
    <x v="12"/>
    <x v="7"/>
    <x v="4"/>
    <x v="65"/>
    <x v="208"/>
    <x v="3"/>
  </r>
  <r>
    <x v="19"/>
    <x v="24"/>
    <x v="0"/>
    <x v="35"/>
    <x v="0"/>
    <x v="1"/>
    <x v="11"/>
    <x v="0"/>
    <x v="2"/>
    <x v="23"/>
    <x v="156"/>
    <x v="1"/>
  </r>
  <r>
    <x v="19"/>
    <x v="24"/>
    <x v="1"/>
    <x v="37"/>
    <x v="9"/>
    <x v="1"/>
    <x v="11"/>
    <x v="0"/>
    <x v="2"/>
    <x v="27"/>
    <x v="108"/>
    <x v="1"/>
  </r>
  <r>
    <x v="19"/>
    <x v="24"/>
    <x v="2"/>
    <x v="41"/>
    <x v="13"/>
    <x v="1"/>
    <x v="11"/>
    <x v="0"/>
    <x v="2"/>
    <x v="56"/>
    <x v="15"/>
    <x v="1"/>
  </r>
  <r>
    <x v="19"/>
    <x v="24"/>
    <x v="3"/>
    <x v="44"/>
    <x v="3"/>
    <x v="1"/>
    <x v="11"/>
    <x v="0"/>
    <x v="2"/>
    <x v="19"/>
    <x v="136"/>
    <x v="1"/>
  </r>
  <r>
    <x v="19"/>
    <x v="24"/>
    <x v="4"/>
    <x v="45"/>
    <x v="8"/>
    <x v="1"/>
    <x v="11"/>
    <x v="0"/>
    <x v="2"/>
    <x v="26"/>
    <x v="2"/>
    <x v="1"/>
  </r>
  <r>
    <x v="19"/>
    <x v="24"/>
    <x v="5"/>
    <x v="65"/>
    <x v="15"/>
    <x v="1"/>
    <x v="11"/>
    <x v="0"/>
    <x v="2"/>
    <x v="35"/>
    <x v="162"/>
    <x v="1"/>
  </r>
  <r>
    <x v="12"/>
    <x v="31"/>
    <x v="6"/>
    <x v="241"/>
    <x v="25"/>
    <x v="4"/>
    <x v="12"/>
    <x v="7"/>
    <x v="4"/>
    <x v="65"/>
    <x v="208"/>
    <x v="3"/>
  </r>
  <r>
    <x v="19"/>
    <x v="24"/>
    <x v="0"/>
    <x v="49"/>
    <x v="11"/>
    <x v="1"/>
    <x v="11"/>
    <x v="0"/>
    <x v="2"/>
    <x v="43"/>
    <x v="19"/>
    <x v="1"/>
  </r>
  <r>
    <x v="19"/>
    <x v="24"/>
    <x v="1"/>
    <x v="50"/>
    <x v="6"/>
    <x v="1"/>
    <x v="11"/>
    <x v="0"/>
    <x v="2"/>
    <x v="9"/>
    <x v="183"/>
    <x v="1"/>
  </r>
  <r>
    <x v="19"/>
    <x v="24"/>
    <x v="2"/>
    <x v="63"/>
    <x v="1"/>
    <x v="1"/>
    <x v="11"/>
    <x v="0"/>
    <x v="2"/>
    <x v="48"/>
    <x v="138"/>
    <x v="1"/>
  </r>
  <r>
    <x v="19"/>
    <x v="24"/>
    <x v="3"/>
    <x v="64"/>
    <x v="10"/>
    <x v="1"/>
    <x v="11"/>
    <x v="0"/>
    <x v="2"/>
    <x v="59"/>
    <x v="81"/>
    <x v="1"/>
  </r>
  <r>
    <x v="10"/>
    <x v="25"/>
    <x v="6"/>
    <x v="241"/>
    <x v="25"/>
    <x v="1"/>
    <x v="1"/>
    <x v="2"/>
    <x v="2"/>
    <x v="65"/>
    <x v="208"/>
    <x v="1"/>
  </r>
  <r>
    <x v="19"/>
    <x v="25"/>
    <x v="0"/>
    <x v="29"/>
    <x v="4"/>
    <x v="1"/>
    <x v="1"/>
    <x v="2"/>
    <x v="2"/>
    <x v="12"/>
    <x v="149"/>
    <x v="1"/>
  </r>
  <r>
    <x v="19"/>
    <x v="25"/>
    <x v="1"/>
    <x v="33"/>
    <x v="1"/>
    <x v="1"/>
    <x v="1"/>
    <x v="2"/>
    <x v="2"/>
    <x v="10"/>
    <x v="127"/>
    <x v="1"/>
  </r>
  <r>
    <x v="19"/>
    <x v="25"/>
    <x v="2"/>
    <x v="43"/>
    <x v="2"/>
    <x v="1"/>
    <x v="1"/>
    <x v="2"/>
    <x v="2"/>
    <x v="14"/>
    <x v="200"/>
    <x v="1"/>
  </r>
  <r>
    <x v="19"/>
    <x v="25"/>
    <x v="3"/>
    <x v="54"/>
    <x v="0"/>
    <x v="1"/>
    <x v="1"/>
    <x v="2"/>
    <x v="2"/>
    <x v="25"/>
    <x v="78"/>
    <x v="1"/>
  </r>
  <r>
    <x v="19"/>
    <x v="25"/>
    <x v="4"/>
    <x v="60"/>
    <x v="3"/>
    <x v="1"/>
    <x v="1"/>
    <x v="2"/>
    <x v="2"/>
    <x v="11"/>
    <x v="48"/>
    <x v="1"/>
  </r>
  <r>
    <x v="6"/>
    <x v="26"/>
    <x v="6"/>
    <x v="237"/>
    <x v="25"/>
    <x v="1"/>
    <x v="3"/>
    <x v="2"/>
    <x v="0"/>
    <x v="0"/>
    <x v="208"/>
    <x v="2"/>
  </r>
  <r>
    <x v="6"/>
    <x v="26"/>
    <x v="6"/>
    <x v="241"/>
    <x v="0"/>
    <x v="1"/>
    <x v="3"/>
    <x v="2"/>
    <x v="0"/>
    <x v="5"/>
    <x v="192"/>
    <x v="2"/>
  </r>
  <r>
    <x v="6"/>
    <x v="26"/>
    <x v="6"/>
    <x v="241"/>
    <x v="1"/>
    <x v="1"/>
    <x v="3"/>
    <x v="2"/>
    <x v="0"/>
    <x v="36"/>
    <x v="61"/>
    <x v="2"/>
  </r>
  <r>
    <x v="6"/>
    <x v="26"/>
    <x v="6"/>
    <x v="241"/>
    <x v="2"/>
    <x v="1"/>
    <x v="3"/>
    <x v="2"/>
    <x v="0"/>
    <x v="36"/>
    <x v="57"/>
    <x v="2"/>
  </r>
  <r>
    <x v="6"/>
    <x v="26"/>
    <x v="6"/>
    <x v="241"/>
    <x v="3"/>
    <x v="1"/>
    <x v="3"/>
    <x v="2"/>
    <x v="0"/>
    <x v="31"/>
    <x v="83"/>
    <x v="2"/>
  </r>
  <r>
    <x v="6"/>
    <x v="26"/>
    <x v="6"/>
    <x v="241"/>
    <x v="4"/>
    <x v="1"/>
    <x v="3"/>
    <x v="2"/>
    <x v="0"/>
    <x v="28"/>
    <x v="167"/>
    <x v="2"/>
  </r>
  <r>
    <x v="6"/>
    <x v="26"/>
    <x v="6"/>
    <x v="241"/>
    <x v="6"/>
    <x v="1"/>
    <x v="3"/>
    <x v="2"/>
    <x v="0"/>
    <x v="59"/>
    <x v="42"/>
    <x v="2"/>
  </r>
  <r>
    <x v="6"/>
    <x v="26"/>
    <x v="6"/>
    <x v="241"/>
    <x v="7"/>
    <x v="1"/>
    <x v="3"/>
    <x v="2"/>
    <x v="0"/>
    <x v="36"/>
    <x v="203"/>
    <x v="2"/>
  </r>
  <r>
    <x v="7"/>
    <x v="27"/>
    <x v="6"/>
    <x v="237"/>
    <x v="25"/>
    <x v="0"/>
    <x v="3"/>
    <x v="0"/>
    <x v="3"/>
    <x v="0"/>
    <x v="208"/>
    <x v="2"/>
  </r>
  <r>
    <x v="7"/>
    <x v="27"/>
    <x v="6"/>
    <x v="241"/>
    <x v="0"/>
    <x v="0"/>
    <x v="3"/>
    <x v="0"/>
    <x v="3"/>
    <x v="36"/>
    <x v="1"/>
    <x v="2"/>
  </r>
  <r>
    <x v="7"/>
    <x v="27"/>
    <x v="6"/>
    <x v="241"/>
    <x v="1"/>
    <x v="0"/>
    <x v="3"/>
    <x v="0"/>
    <x v="3"/>
    <x v="47"/>
    <x v="159"/>
    <x v="2"/>
  </r>
  <r>
    <x v="7"/>
    <x v="27"/>
    <x v="6"/>
    <x v="241"/>
    <x v="2"/>
    <x v="0"/>
    <x v="3"/>
    <x v="0"/>
    <x v="3"/>
    <x v="47"/>
    <x v="21"/>
    <x v="2"/>
  </r>
  <r>
    <x v="7"/>
    <x v="27"/>
    <x v="6"/>
    <x v="241"/>
    <x v="3"/>
    <x v="0"/>
    <x v="3"/>
    <x v="0"/>
    <x v="3"/>
    <x v="16"/>
    <x v="10"/>
    <x v="2"/>
  </r>
  <r>
    <x v="7"/>
    <x v="27"/>
    <x v="6"/>
    <x v="241"/>
    <x v="4"/>
    <x v="0"/>
    <x v="3"/>
    <x v="0"/>
    <x v="3"/>
    <x v="32"/>
    <x v="141"/>
    <x v="2"/>
  </r>
  <r>
    <x v="7"/>
    <x v="27"/>
    <x v="6"/>
    <x v="241"/>
    <x v="5"/>
    <x v="0"/>
    <x v="3"/>
    <x v="0"/>
    <x v="3"/>
    <x v="47"/>
    <x v="124"/>
    <x v="2"/>
  </r>
  <r>
    <x v="7"/>
    <x v="27"/>
    <x v="6"/>
    <x v="241"/>
    <x v="6"/>
    <x v="0"/>
    <x v="3"/>
    <x v="0"/>
    <x v="3"/>
    <x v="32"/>
    <x v="139"/>
    <x v="2"/>
  </r>
  <r>
    <x v="10"/>
    <x v="28"/>
    <x v="6"/>
    <x v="241"/>
    <x v="25"/>
    <x v="1"/>
    <x v="2"/>
    <x v="2"/>
    <x v="0"/>
    <x v="0"/>
    <x v="208"/>
    <x v="2"/>
  </r>
  <r>
    <x v="13"/>
    <x v="31"/>
    <x v="6"/>
    <x v="241"/>
    <x v="25"/>
    <x v="4"/>
    <x v="12"/>
    <x v="7"/>
    <x v="4"/>
    <x v="65"/>
    <x v="208"/>
    <x v="3"/>
  </r>
  <r>
    <x v="8"/>
    <x v="28"/>
    <x v="0"/>
    <x v="94"/>
    <x v="4"/>
    <x v="1"/>
    <x v="2"/>
    <x v="2"/>
    <x v="1"/>
    <x v="52"/>
    <x v="132"/>
    <x v="2"/>
  </r>
  <r>
    <x v="8"/>
    <x v="28"/>
    <x v="1"/>
    <x v="101"/>
    <x v="1"/>
    <x v="1"/>
    <x v="2"/>
    <x v="2"/>
    <x v="1"/>
    <x v="43"/>
    <x v="131"/>
    <x v="2"/>
  </r>
  <r>
    <x v="8"/>
    <x v="28"/>
    <x v="2"/>
    <x v="104"/>
    <x v="0"/>
    <x v="1"/>
    <x v="2"/>
    <x v="2"/>
    <x v="1"/>
    <x v="7"/>
    <x v="121"/>
    <x v="2"/>
  </r>
  <r>
    <x v="8"/>
    <x v="28"/>
    <x v="3"/>
    <x v="106"/>
    <x v="3"/>
    <x v="1"/>
    <x v="2"/>
    <x v="2"/>
    <x v="1"/>
    <x v="35"/>
    <x v="173"/>
    <x v="2"/>
  </r>
  <r>
    <x v="8"/>
    <x v="28"/>
    <x v="4"/>
    <x v="108"/>
    <x v="6"/>
    <x v="1"/>
    <x v="2"/>
    <x v="2"/>
    <x v="1"/>
    <x v="51"/>
    <x v="63"/>
    <x v="2"/>
  </r>
  <r>
    <x v="14"/>
    <x v="31"/>
    <x v="6"/>
    <x v="241"/>
    <x v="25"/>
    <x v="4"/>
    <x v="12"/>
    <x v="7"/>
    <x v="4"/>
    <x v="65"/>
    <x v="208"/>
    <x v="3"/>
  </r>
  <r>
    <x v="8"/>
    <x v="28"/>
    <x v="0"/>
    <x v="95"/>
    <x v="7"/>
    <x v="1"/>
    <x v="2"/>
    <x v="2"/>
    <x v="1"/>
    <x v="17"/>
    <x v="169"/>
    <x v="2"/>
  </r>
  <r>
    <x v="8"/>
    <x v="28"/>
    <x v="1"/>
    <x v="96"/>
    <x v="10"/>
    <x v="1"/>
    <x v="2"/>
    <x v="2"/>
    <x v="1"/>
    <x v="8"/>
    <x v="106"/>
    <x v="2"/>
  </r>
  <r>
    <x v="8"/>
    <x v="28"/>
    <x v="2"/>
    <x v="115"/>
    <x v="8"/>
    <x v="1"/>
    <x v="2"/>
    <x v="2"/>
    <x v="1"/>
    <x v="31"/>
    <x v="153"/>
    <x v="2"/>
  </r>
  <r>
    <x v="8"/>
    <x v="28"/>
    <x v="3"/>
    <x v="120"/>
    <x v="9"/>
    <x v="1"/>
    <x v="2"/>
    <x v="2"/>
    <x v="1"/>
    <x v="18"/>
    <x v="35"/>
    <x v="2"/>
  </r>
  <r>
    <x v="19"/>
    <x v="28"/>
    <x v="0"/>
    <x v="39"/>
    <x v="4"/>
    <x v="1"/>
    <x v="2"/>
    <x v="2"/>
    <x v="0"/>
    <x v="52"/>
    <x v="132"/>
    <x v="2"/>
  </r>
  <r>
    <x v="19"/>
    <x v="28"/>
    <x v="1"/>
    <x v="40"/>
    <x v="1"/>
    <x v="1"/>
    <x v="2"/>
    <x v="2"/>
    <x v="0"/>
    <x v="43"/>
    <x v="131"/>
    <x v="2"/>
  </r>
  <r>
    <x v="19"/>
    <x v="28"/>
    <x v="2"/>
    <x v="50"/>
    <x v="7"/>
    <x v="1"/>
    <x v="2"/>
    <x v="2"/>
    <x v="0"/>
    <x v="17"/>
    <x v="169"/>
    <x v="2"/>
  </r>
  <r>
    <x v="19"/>
    <x v="28"/>
    <x v="3"/>
    <x v="53"/>
    <x v="10"/>
    <x v="1"/>
    <x v="2"/>
    <x v="2"/>
    <x v="0"/>
    <x v="8"/>
    <x v="106"/>
    <x v="2"/>
  </r>
  <r>
    <x v="19"/>
    <x v="28"/>
    <x v="4"/>
    <x v="56"/>
    <x v="0"/>
    <x v="1"/>
    <x v="2"/>
    <x v="2"/>
    <x v="0"/>
    <x v="7"/>
    <x v="121"/>
    <x v="2"/>
  </r>
  <r>
    <x v="19"/>
    <x v="28"/>
    <x v="5"/>
    <x v="66"/>
    <x v="8"/>
    <x v="1"/>
    <x v="2"/>
    <x v="2"/>
    <x v="0"/>
    <x v="31"/>
    <x v="153"/>
    <x v="2"/>
  </r>
  <r>
    <x v="10"/>
    <x v="29"/>
    <x v="6"/>
    <x v="241"/>
    <x v="25"/>
    <x v="0"/>
    <x v="2"/>
    <x v="0"/>
    <x v="0"/>
    <x v="1"/>
    <x v="170"/>
    <x v="2"/>
  </r>
  <r>
    <x v="13"/>
    <x v="31"/>
    <x v="6"/>
    <x v="241"/>
    <x v="25"/>
    <x v="4"/>
    <x v="12"/>
    <x v="7"/>
    <x v="4"/>
    <x v="65"/>
    <x v="208"/>
    <x v="3"/>
  </r>
  <r>
    <x v="19"/>
    <x v="29"/>
    <x v="0"/>
    <x v="74"/>
    <x v="1"/>
    <x v="0"/>
    <x v="2"/>
    <x v="0"/>
    <x v="0"/>
    <x v="43"/>
    <x v="13"/>
    <x v="2"/>
  </r>
  <r>
    <x v="19"/>
    <x v="29"/>
    <x v="1"/>
    <x v="76"/>
    <x v="0"/>
    <x v="0"/>
    <x v="2"/>
    <x v="0"/>
    <x v="0"/>
    <x v="28"/>
    <x v="75"/>
    <x v="2"/>
  </r>
  <r>
    <x v="19"/>
    <x v="29"/>
    <x v="2"/>
    <x v="81"/>
    <x v="3"/>
    <x v="0"/>
    <x v="2"/>
    <x v="0"/>
    <x v="0"/>
    <x v="32"/>
    <x v="163"/>
    <x v="2"/>
  </r>
  <r>
    <x v="19"/>
    <x v="29"/>
    <x v="3"/>
    <x v="87"/>
    <x v="2"/>
    <x v="0"/>
    <x v="2"/>
    <x v="0"/>
    <x v="0"/>
    <x v="43"/>
    <x v="197"/>
    <x v="2"/>
  </r>
  <r>
    <x v="19"/>
    <x v="29"/>
    <x v="4"/>
    <x v="90"/>
    <x v="4"/>
    <x v="0"/>
    <x v="2"/>
    <x v="0"/>
    <x v="0"/>
    <x v="58"/>
    <x v="123"/>
    <x v="2"/>
  </r>
  <r>
    <x v="19"/>
    <x v="29"/>
    <x v="5"/>
    <x v="91"/>
    <x v="5"/>
    <x v="0"/>
    <x v="2"/>
    <x v="0"/>
    <x v="0"/>
    <x v="16"/>
    <x v="187"/>
    <x v="2"/>
  </r>
  <r>
    <x v="14"/>
    <x v="31"/>
    <x v="6"/>
    <x v="241"/>
    <x v="25"/>
    <x v="4"/>
    <x v="12"/>
    <x v="7"/>
    <x v="4"/>
    <x v="65"/>
    <x v="208"/>
    <x v="3"/>
  </r>
  <r>
    <x v="19"/>
    <x v="29"/>
    <x v="0"/>
    <x v="59"/>
    <x v="11"/>
    <x v="0"/>
    <x v="2"/>
    <x v="0"/>
    <x v="0"/>
    <x v="19"/>
    <x v="55"/>
    <x v="2"/>
  </r>
  <r>
    <x v="19"/>
    <x v="29"/>
    <x v="1"/>
    <x v="62"/>
    <x v="10"/>
    <x v="0"/>
    <x v="2"/>
    <x v="0"/>
    <x v="0"/>
    <x v="27"/>
    <x v="182"/>
    <x v="2"/>
  </r>
  <r>
    <x v="19"/>
    <x v="29"/>
    <x v="2"/>
    <x v="83"/>
    <x v="9"/>
    <x v="0"/>
    <x v="2"/>
    <x v="0"/>
    <x v="0"/>
    <x v="3"/>
    <x v="18"/>
    <x v="2"/>
  </r>
  <r>
    <x v="19"/>
    <x v="29"/>
    <x v="3"/>
    <x v="85"/>
    <x v="8"/>
    <x v="0"/>
    <x v="2"/>
    <x v="0"/>
    <x v="0"/>
    <x v="61"/>
    <x v="65"/>
    <x v="2"/>
  </r>
  <r>
    <x v="19"/>
    <x v="29"/>
    <x v="4"/>
    <x v="88"/>
    <x v="7"/>
    <x v="0"/>
    <x v="2"/>
    <x v="0"/>
    <x v="0"/>
    <x v="61"/>
    <x v="115"/>
    <x v="2"/>
  </r>
  <r>
    <x v="19"/>
    <x v="29"/>
    <x v="5"/>
    <x v="92"/>
    <x v="6"/>
    <x v="0"/>
    <x v="2"/>
    <x v="0"/>
    <x v="0"/>
    <x v="50"/>
    <x v="54"/>
    <x v="2"/>
  </r>
  <r>
    <x v="10"/>
    <x v="30"/>
    <x v="6"/>
    <x v="241"/>
    <x v="25"/>
    <x v="0"/>
    <x v="11"/>
    <x v="3"/>
    <x v="0"/>
    <x v="65"/>
    <x v="208"/>
    <x v="1"/>
  </r>
  <r>
    <x v="19"/>
    <x v="30"/>
    <x v="0"/>
    <x v="30"/>
    <x v="1"/>
    <x v="0"/>
    <x v="11"/>
    <x v="3"/>
    <x v="0"/>
    <x v="4"/>
    <x v="125"/>
    <x v="1"/>
  </r>
  <r>
    <x v="19"/>
    <x v="30"/>
    <x v="1"/>
    <x v="38"/>
    <x v="0"/>
    <x v="0"/>
    <x v="11"/>
    <x v="3"/>
    <x v="0"/>
    <x v="9"/>
    <x v="73"/>
    <x v="1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pivotTable1.xml><?xml version="1.0" encoding="utf-8"?>
<pivotTableDefinition xmlns="http://schemas.openxmlformats.org/spreadsheetml/2006/main" name="Pivottabell2" cacheId="1" applyNumberFormats="0" applyBorderFormats="0" applyFontFormats="0" applyPatternFormats="0" applyAlignmentFormats="0" applyWidthHeightFormats="0" dataCaption="Values" useAutoFormatting="0" itemPrintTitles="1" indent="0" outline="1" outlineData="1">
  <location ref="A3:A4" firstHeaderRow="0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</pivotTableDefinition>
</file>

<file path=xl/pivotTables/pivotTable2.xml><?xml version="1.0" encoding="utf-8"?>
<pivotTableDefinition xmlns="http://schemas.openxmlformats.org/spreadsheetml/2006/main" name="Pivottabell1" cacheId="2" applyNumberFormats="0" applyBorderFormats="0" applyFontFormats="0" applyPatternFormats="0" applyAlignmentFormats="0" applyWidthHeightFormats="0" dataCaption="Values" useAutoFormatting="0" itemPrintTitles="1" indent="0" outline="1" outlineData="1">
  <location ref="A3:BU5" firstHeaderRow="1" firstDataRow="2" firstDataCol="0"/>
  <pivotFields count="1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/>
  </pivotFields>
  <colFields count="1">
    <field x="9"/>
  </colFields>
  <dataFields count="1">
    <dataField fld="9" subtotal="sum"/>
  </dataFields>
</pivotTableDefinition>
</file>

<file path=xl/pivotTables/pivotTable3.xml><?xml version="1.0" encoding="utf-8"?>
<pivotTableDefinition xmlns="http://schemas.openxmlformats.org/spreadsheetml/2006/main" name="DataPilot1" cacheId="3" applyNumberFormats="0" applyBorderFormats="0" applyFontFormats="0" applyPatternFormats="0" applyAlignmentFormats="0" applyWidthHeightFormats="0" dataCaption="Values" useAutoFormatting="0" itemPrintTitles="1" indent="0" outline="1" outlineData="1">
  <location ref="A3:A4" firstHeaderRow="0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</pivotTableDefinition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mailto:ada.mackeith@gmail.com" TargetMode="External"/><Relationship Id="rId2" Type="http://schemas.openxmlformats.org/officeDocument/2006/relationships/hyperlink" Target="mailto:anfisker@hotmail.com" TargetMode="External"/><Relationship Id="rId3" Type="http://schemas.openxmlformats.org/officeDocument/2006/relationships/hyperlink" Target="mailto:formand@hadsundroklub.dk" TargetMode="External"/><Relationship Id="rId4" Type="http://schemas.openxmlformats.org/officeDocument/2006/relationships/hyperlink" Target="mailto:Antton.Helmi@gmail.com" TargetMode="External"/><Relationship Id="rId5" Type="http://schemas.openxmlformats.org/officeDocument/2006/relationships/hyperlink" Target="mailto:astrilei@stud.ntnu.no" TargetMode="External"/><Relationship Id="rId6" Type="http://schemas.openxmlformats.org/officeDocument/2006/relationships/hyperlink" Target="mailto:aleirset@gmail.com" TargetMode="External"/><Relationship Id="rId7" Type="http://schemas.openxmlformats.org/officeDocument/2006/relationships/hyperlink" Target="mailto:beatepharo@gmail.com" TargetMode="External"/><Relationship Id="rId8" Type="http://schemas.openxmlformats.org/officeDocument/2006/relationships/hyperlink" Target="mailto:bente.dingen@lundin-norway.no" TargetMode="External"/><Relationship Id="rId9" Type="http://schemas.openxmlformats.org/officeDocument/2006/relationships/hyperlink" Target="mailto:pettersen.bjorn.inge@gmail.com" TargetMode="External"/><Relationship Id="rId10" Type="http://schemas.openxmlformats.org/officeDocument/2006/relationships/hyperlink" Target="mailto:eirivev@online.no" TargetMode="External"/><Relationship Id="rId11" Type="http://schemas.openxmlformats.org/officeDocument/2006/relationships/hyperlink" Target="mailto:rosjefen@roklubben.no" TargetMode="External"/><Relationship Id="rId12" Type="http://schemas.openxmlformats.org/officeDocument/2006/relationships/hyperlink" Target="mailto:eva.hansen@wenaasnordic.com" TargetMode="External"/><Relationship Id="rId13" Type="http://schemas.openxmlformats.org/officeDocument/2006/relationships/hyperlink" Target="mailto:goggen@simba.no" TargetMode="External"/><Relationship Id="rId14" Type="http://schemas.openxmlformats.org/officeDocument/2006/relationships/hyperlink" Target="mailto:greteistokke@hotmail.com" TargetMode="External"/><Relationship Id="rId15" Type="http://schemas.openxmlformats.org/officeDocument/2006/relationships/hyperlink" Target="mailto:grisach@gmail.com" TargetMode="External"/><Relationship Id="rId16" Type="http://schemas.openxmlformats.org/officeDocument/2006/relationships/hyperlink" Target="mailto:jaakko.nevalainen@gmail.com" TargetMode="External"/><Relationship Id="rId17" Type="http://schemas.openxmlformats.org/officeDocument/2006/relationships/hyperlink" Target="mailto:jan.knejp@gmail.com" TargetMode="External"/><Relationship Id="rId18" Type="http://schemas.openxmlformats.org/officeDocument/2006/relationships/hyperlink" Target="mailto:jensolavdahlgaard@gmail.com" TargetMode="External"/><Relationship Id="rId19" Type="http://schemas.openxmlformats.org/officeDocument/2006/relationships/hyperlink" Target="mailto:jens.petter.wold@nofima.no" TargetMode="External"/><Relationship Id="rId20" Type="http://schemas.openxmlformats.org/officeDocument/2006/relationships/hyperlink" Target="mailto:myklebustjohan@gmail.com" TargetMode="External"/><Relationship Id="rId21" Type="http://schemas.openxmlformats.org/officeDocument/2006/relationships/hyperlink" Target="mailto:johan.myklebust@nordea.no" TargetMode="External"/><Relationship Id="rId22" Type="http://schemas.openxmlformats.org/officeDocument/2006/relationships/hyperlink" Target="mailto:johan@dracodata.se" TargetMode="External"/><Relationship Id="rId23" Type="http://schemas.openxmlformats.org/officeDocument/2006/relationships/hyperlink" Target="mailto:rekstad0@gmail.com" TargetMode="External"/><Relationship Id="rId24" Type="http://schemas.openxmlformats.org/officeDocument/2006/relationships/hyperlink" Target="mailto:jostsen@online.no" TargetMode="External"/><Relationship Id="rId25" Type="http://schemas.openxmlformats.org/officeDocument/2006/relationships/hyperlink" Target="mailto:ka-ma-to@lyse.net" TargetMode="External"/><Relationship Id="rId26" Type="http://schemas.openxmlformats.org/officeDocument/2006/relationships/hyperlink" Target="mailto:martin.tonnessen@magpro.no" TargetMode="External"/><Relationship Id="rId27" Type="http://schemas.openxmlformats.org/officeDocument/2006/relationships/hyperlink" Target="mailto:kimmo.kangasmaki@makita.fi" TargetMode="External"/><Relationship Id="rId28" Type="http://schemas.openxmlformats.org/officeDocument/2006/relationships/hyperlink" Target="mailto:lindus-sk@hotmail.com" TargetMode="External"/><Relationship Id="rId29" Type="http://schemas.openxmlformats.org/officeDocument/2006/relationships/hyperlink" Target="mailto:maribhanestad@gmail.com" TargetMode="External"/><Relationship Id="rId30" Type="http://schemas.openxmlformats.org/officeDocument/2006/relationships/hyperlink" Target="mailto:marjaana.risku@smsl.fi" TargetMode="External"/><Relationship Id="rId31" Type="http://schemas.openxmlformats.org/officeDocument/2006/relationships/hyperlink" Target="mailto:kungalvsrk@gmail.com" TargetMode="External"/><Relationship Id="rId32" Type="http://schemas.openxmlformats.org/officeDocument/2006/relationships/hyperlink" Target="mailto:jmhelmer85@gmail.com" TargetMode="External"/><Relationship Id="rId33" Type="http://schemas.openxmlformats.org/officeDocument/2006/relationships/hyperlink" Target="mailto:nhs@roning.dk" TargetMode="External"/><Relationship Id="rId34" Type="http://schemas.openxmlformats.org/officeDocument/2006/relationships/hyperlink" Target="mailto:oskarvanetten@gmail.com" TargetMode="External"/><Relationship Id="rId35" Type="http://schemas.openxmlformats.org/officeDocument/2006/relationships/hyperlink" Target="mailto:paul.russell.buckley@gmail.com" TargetMode="External"/><Relationship Id="rId36" Type="http://schemas.openxmlformats.org/officeDocument/2006/relationships/hyperlink" Target="mailto:pekka.petajaniemi@vayla.fi" TargetMode="External"/><Relationship Id="rId37" Type="http://schemas.openxmlformats.org/officeDocument/2006/relationships/hyperlink" Target="mailto:sebastian.baranzano@roing.no" TargetMode="External"/><Relationship Id="rId38" Type="http://schemas.openxmlformats.org/officeDocument/2006/relationships/hyperlink" Target="mailto:solveig.berthung@gmail.com" TargetMode="External"/><Relationship Id="rId39" Type="http://schemas.openxmlformats.org/officeDocument/2006/relationships/hyperlink" Target="mailto:solveig.berthung@trondhjems-roklub.no" TargetMode="External"/><Relationship Id="rId40" Type="http://schemas.openxmlformats.org/officeDocument/2006/relationships/hyperlink" Target="mailto:soren@fam-madsen.com" TargetMode="External"/><Relationship Id="rId41" Type="http://schemas.openxmlformats.org/officeDocument/2006/relationships/hyperlink" Target="mailto:Thomas.gundersen@afgruppen.no" TargetMode="External"/><Relationship Id="rId42" Type="http://schemas.openxmlformats.org/officeDocument/2006/relationships/hyperlink" Target="mailto:to@odfjell-eiendom.no" TargetMode="External"/><Relationship Id="rId43" Type="http://schemas.openxmlformats.org/officeDocument/2006/relationships/hyperlink" Target="mailto:milli.k@outlook.com" TargetMode="External"/><Relationship Id="rId44" Type="http://schemas.openxmlformats.org/officeDocument/2006/relationships/hyperlink" Target="mailto:anni.keisanen@saunalahti.fi" TargetMode="External"/><Relationship Id="rId45" Type="http://schemas.openxmlformats.org/officeDocument/2006/relationships/hyperlink" Target="mailto:ojala.tiina.k@gmail.com" TargetMode="External"/><Relationship Id="rId46" Type="http://schemas.openxmlformats.org/officeDocument/2006/relationships/hyperlink" Target="mailto:kimmo.kangasmaki@makita.fi" TargetMode="External"/><Relationship Id="rId47" Type="http://schemas.openxmlformats.org/officeDocument/2006/relationships/hyperlink" Target="mailto:nhs@roning.dk" TargetMode="External"/><Relationship Id="rId48" Type="http://schemas.openxmlformats.org/officeDocument/2006/relationships/hyperlink" Target="mailto:jaakko.nevalainen@gmail.com" TargetMode="Externa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://www.sportsadmin.no/" TargetMode="External"/><Relationship Id="rId2" Type="http://schemas.openxmlformats.org/officeDocument/2006/relationships/hyperlink" Target="mailto:regattasarpsborgroklubb@gmail.com" TargetMode="External"/><Relationship Id="rId3" Type="http://schemas.openxmlformats.org/officeDocument/2006/relationships/hyperlink" Target="http://sarpsborg-roklubb.no/" TargetMode="Externa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://www.visitoestfold.com/" TargetMode="External"/><Relationship Id="rId2" Type="http://schemas.openxmlformats.org/officeDocument/2006/relationships/hyperlink" Target="mailto:q.sarpsborg@choice.no" TargetMode="External"/><Relationship Id="rId3" Type="http://schemas.openxmlformats.org/officeDocument/2006/relationships/hyperlink" Target="mailto:sarpsborg@scandichotels.com" TargetMode="External"/><Relationship Id="rId4" Type="http://schemas.openxmlformats.org/officeDocument/2006/relationships/hyperlink" Target="http://www.isarpsborg.com/" TargetMode="External"/><Relationship Id="rId5" Type="http://schemas.openxmlformats.org/officeDocument/2006/relationships/hyperlink" Target="mailto:info@vestbyhyttepark.no" TargetMode="External"/><Relationship Id="rId6" Type="http://schemas.openxmlformats.org/officeDocument/2006/relationships/hyperlink" Target="http://www.hoysandcamping.no/" TargetMode="External"/><Relationship Id="rId7" Type="http://schemas.openxmlformats.org/officeDocument/2006/relationships/hyperlink" Target="mailto:info@vestbyhyttepark.no" TargetMode="External"/><Relationship Id="rId8" Type="http://schemas.openxmlformats.org/officeDocument/2006/relationships/hyperlink" Target="http://www.utnecamping.no/" TargetMode="External"/><Relationship Id="rId9" Type="http://schemas.openxmlformats.org/officeDocument/2006/relationships/hyperlink" Target="mailto:post@utnecamping.no" TargetMode="External"/><Relationship Id="rId10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B1:B3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2.4"/>
  <cols>
    <col collapsed="false" hidden="false" max="1" min="1" style="1" width="19.7091836734694"/>
    <col collapsed="false" hidden="false" max="2" min="2" style="2" width="122.709183673469"/>
    <col collapsed="false" hidden="false" max="1025" min="3" style="1" width="10.7091836734694"/>
  </cols>
  <sheetData>
    <row r="1" customFormat="false" ht="24.95" hidden="false" customHeight="true" outlineLevel="0" collapsed="false">
      <c r="B1" s="3"/>
    </row>
    <row r="7" customFormat="false" ht="61.15" hidden="false" customHeight="true" outlineLevel="0" collapsed="false"/>
    <row r="8" customFormat="false" ht="23.1" hidden="false" customHeight="true" outlineLevel="0" collapsed="false"/>
    <row r="9" customFormat="false" ht="61.15" hidden="false" customHeight="true" outlineLevel="0" collapsed="false"/>
    <row r="10" customFormat="false" ht="61.15" hidden="false" customHeight="true" outlineLevel="0" collapsed="false"/>
    <row r="11" customFormat="false" ht="35.65" hidden="false" customHeight="true" outlineLevel="0" collapsed="false"/>
    <row r="12" customFormat="false" ht="36" hidden="false" customHeight="true" outlineLevel="0" collapsed="false"/>
    <row r="13" customFormat="false" ht="60" hidden="false" customHeight="false" outlineLevel="0" collapsed="false"/>
    <row r="14" customFormat="false" ht="30.4" hidden="false" customHeight="false" outlineLevel="0" collapsed="false"/>
    <row r="15" customFormat="false" ht="30.4" hidden="false" customHeight="false" outlineLevel="0" collapsed="false"/>
    <row r="16" customFormat="false" ht="25.15" hidden="false" customHeight="true" outlineLevel="0" collapsed="false"/>
    <row r="17" customFormat="false" ht="25.15" hidden="false" customHeight="true" outlineLevel="0" collapsed="false"/>
    <row r="18" customFormat="false" ht="60" hidden="false" customHeight="true" outlineLevel="0" collapsed="false"/>
    <row r="19" customFormat="false" ht="25.15" hidden="false" customHeight="true" outlineLevel="0" collapsed="false"/>
    <row r="20" customFormat="false" ht="25.15" hidden="false" customHeight="true" outlineLevel="0" collapsed="false"/>
    <row r="21" customFormat="false" ht="25.15" hidden="false" customHeight="true" outlineLevel="0" collapsed="false"/>
    <row r="22" customFormat="false" ht="24.95" hidden="false" customHeight="true" outlineLevel="0" collapsed="false"/>
    <row r="23" customFormat="false" ht="24.95" hidden="false" customHeight="true" outlineLevel="0" collapsed="false"/>
    <row r="24" customFormat="false" ht="24.95" hidden="false" customHeight="true" outlineLevel="0" collapsed="false"/>
    <row r="25" customFormat="false" ht="24.95" hidden="false" customHeight="true" outlineLevel="0" collapsed="false"/>
    <row r="26" customFormat="false" ht="24.95" hidden="false" customHeight="true" outlineLevel="0" collapsed="false"/>
    <row r="27" customFormat="false" ht="24.95" hidden="false" customHeight="true" outlineLevel="0" collapsed="false"/>
    <row r="28" customFormat="false" ht="24.95" hidden="false" customHeight="true" outlineLevel="0" collapsed="false"/>
    <row r="29" customFormat="false" ht="32.65" hidden="false" customHeight="false" outlineLevel="0" collapsed="false"/>
    <row r="30" customFormat="false" ht="25.15" hidden="false" customHeight="false" outlineLevel="0" collapsed="false"/>
    <row r="31" customFormat="false" ht="24.95" hidden="false" customHeight="true" outlineLevel="0" collapsed="false"/>
    <row r="32" customFormat="false" ht="32.65" hidden="false" customHeight="false" outlineLevel="0" collapsed="false"/>
    <row r="33" customFormat="false" ht="24.95" hidden="false" customHeight="true" outlineLevel="0" collapsed="false"/>
    <row r="34" customFormat="false" ht="45" hidden="false" customHeight="false" outlineLevel="0" collapsed="false"/>
    <row r="35" customFormat="false" ht="30.4" hidden="false" customHeight="false" outlineLevel="0" collapsed="false"/>
    <row r="36" customFormat="false" ht="32.65" hidden="false" customHeight="false" outlineLevel="0" collapsed="false"/>
    <row r="37" customFormat="false" ht="24.95" hidden="false" customHeight="true" outlineLevel="0" collapsed="false"/>
    <row r="38" customFormat="false" ht="24.95" hidden="false" customHeight="true" outlineLevel="0" collapsed="false"/>
    <row r="39" customFormat="false" ht="24.95" hidden="false" customHeight="true" outlineLevel="0" collapsed="false"/>
  </sheetData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10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10" activeCellId="0" sqref="D10"/>
    </sheetView>
  </sheetViews>
  <sheetFormatPr defaultRowHeight="12.4"/>
  <cols>
    <col collapsed="false" hidden="false" max="2" min="1" style="0" width="11.4183673469388"/>
    <col collapsed="false" hidden="false" max="3" min="3" style="113" width="11.9948979591837"/>
    <col collapsed="false" hidden="false" max="4" min="4" style="113" width="10.7091836734694"/>
    <col collapsed="false" hidden="false" max="8" min="5" style="0" width="11.4183673469388"/>
    <col collapsed="false" hidden="false" max="9" min="9" style="0" width="15.5714285714286"/>
    <col collapsed="false" hidden="false" max="10" min="10" style="0" width="39.1377551020408"/>
    <col collapsed="false" hidden="false" max="11" min="11" style="0" width="37.2857142857143"/>
    <col collapsed="false" hidden="false" max="1025" min="12" style="0" width="11.4183673469388"/>
  </cols>
  <sheetData>
    <row r="1" s="135" customFormat="true" ht="60.4" hidden="false" customHeight="true" outlineLevel="0" collapsed="false">
      <c r="A1" s="114" t="s">
        <v>219</v>
      </c>
      <c r="B1" s="114" t="s">
        <v>220</v>
      </c>
      <c r="C1" s="115" t="s">
        <v>408</v>
      </c>
      <c r="D1" s="116" t="s">
        <v>108</v>
      </c>
      <c r="E1" s="117" t="s">
        <v>222</v>
      </c>
      <c r="F1" s="114" t="s">
        <v>223</v>
      </c>
      <c r="G1" s="114" t="s">
        <v>110</v>
      </c>
      <c r="H1" s="114" t="s">
        <v>224</v>
      </c>
      <c r="I1" s="114" t="s">
        <v>225</v>
      </c>
      <c r="J1" s="114" t="s">
        <v>147</v>
      </c>
      <c r="K1" s="114" t="s">
        <v>498</v>
      </c>
      <c r="L1" s="114" t="s">
        <v>227</v>
      </c>
    </row>
    <row r="2" customFormat="false" ht="15" hidden="false" customHeight="false" outlineLevel="0" collapsed="false">
      <c r="A2" s="151" t="s">
        <v>100</v>
      </c>
      <c r="B2" s="152" t="n">
        <v>216</v>
      </c>
      <c r="C2" s="152"/>
      <c r="D2" s="153"/>
      <c r="E2" s="152"/>
      <c r="F2" s="152" t="s">
        <v>228</v>
      </c>
      <c r="G2" s="152" t="s">
        <v>229</v>
      </c>
      <c r="H2" s="151" t="s">
        <v>230</v>
      </c>
      <c r="I2" s="154" t="s">
        <v>231</v>
      </c>
      <c r="J2" s="155" t="s">
        <v>499</v>
      </c>
      <c r="K2" s="155"/>
      <c r="L2" s="151" t="s">
        <v>142</v>
      </c>
    </row>
    <row r="3" customFormat="false" ht="15" hidden="false" customHeight="false" outlineLevel="0" collapsed="false">
      <c r="A3" s="156" t="s">
        <v>232</v>
      </c>
      <c r="B3" s="146"/>
      <c r="C3" s="146"/>
      <c r="D3" s="146"/>
      <c r="E3" s="146"/>
      <c r="F3" s="146"/>
      <c r="G3" s="146"/>
      <c r="H3" s="146"/>
      <c r="I3" s="146"/>
      <c r="J3" s="157"/>
      <c r="K3" s="157"/>
      <c r="L3" s="146"/>
    </row>
    <row r="4" customFormat="false" ht="15.6" hidden="false" customHeight="false" outlineLevel="0" collapsed="false">
      <c r="A4" s="156"/>
      <c r="B4" s="146" t="n">
        <v>216</v>
      </c>
      <c r="C4" s="146" t="n">
        <v>1</v>
      </c>
      <c r="D4" s="130" t="n">
        <v>0.00606365740740741</v>
      </c>
      <c r="E4" s="146" t="n">
        <v>6</v>
      </c>
      <c r="F4" s="146" t="s">
        <v>228</v>
      </c>
      <c r="G4" s="146" t="s">
        <v>229</v>
      </c>
      <c r="H4" s="146" t="s">
        <v>230</v>
      </c>
      <c r="I4" s="146" t="s">
        <v>231</v>
      </c>
      <c r="J4" s="157" t="s">
        <v>172</v>
      </c>
      <c r="K4" s="157" t="s">
        <v>247</v>
      </c>
      <c r="L4" s="146" t="s">
        <v>142</v>
      </c>
    </row>
    <row r="5" customFormat="false" ht="15.6" hidden="false" customHeight="false" outlineLevel="0" collapsed="false">
      <c r="A5" s="156"/>
      <c r="B5" s="146" t="n">
        <v>216</v>
      </c>
      <c r="C5" s="146" t="n">
        <v>2</v>
      </c>
      <c r="D5" s="130" t="n">
        <v>0.00618981481481482</v>
      </c>
      <c r="E5" s="146" t="n">
        <v>2</v>
      </c>
      <c r="F5" s="146" t="s">
        <v>228</v>
      </c>
      <c r="G5" s="146" t="s">
        <v>229</v>
      </c>
      <c r="H5" s="146" t="s">
        <v>230</v>
      </c>
      <c r="I5" s="146" t="s">
        <v>231</v>
      </c>
      <c r="J5" s="157" t="s">
        <v>156</v>
      </c>
      <c r="K5" s="157" t="s">
        <v>256</v>
      </c>
      <c r="L5" s="146" t="s">
        <v>142</v>
      </c>
    </row>
    <row r="6" customFormat="false" ht="15.6" hidden="false" customHeight="false" outlineLevel="0" collapsed="false">
      <c r="A6" s="156"/>
      <c r="B6" s="146" t="n">
        <v>216</v>
      </c>
      <c r="C6" s="146" t="n">
        <v>3</v>
      </c>
      <c r="D6" s="130" t="n">
        <v>0.00624074074074074</v>
      </c>
      <c r="E6" s="146" t="n">
        <v>5</v>
      </c>
      <c r="F6" s="146" t="s">
        <v>228</v>
      </c>
      <c r="G6" s="146" t="s">
        <v>229</v>
      </c>
      <c r="H6" s="146" t="s">
        <v>230</v>
      </c>
      <c r="I6" s="146" t="s">
        <v>231</v>
      </c>
      <c r="J6" s="157" t="s">
        <v>193</v>
      </c>
      <c r="K6" s="157" t="s">
        <v>250</v>
      </c>
      <c r="L6" s="146" t="s">
        <v>142</v>
      </c>
    </row>
    <row r="7" customFormat="false" ht="15.6" hidden="false" customHeight="false" outlineLevel="0" collapsed="false">
      <c r="A7" s="156"/>
      <c r="B7" s="146" t="n">
        <v>216</v>
      </c>
      <c r="C7" s="146" t="n">
        <v>4</v>
      </c>
      <c r="D7" s="130" t="n">
        <v>0.00626967592592593</v>
      </c>
      <c r="E7" s="146" t="n">
        <v>4</v>
      </c>
      <c r="F7" s="146" t="s">
        <v>228</v>
      </c>
      <c r="G7" s="146" t="s">
        <v>229</v>
      </c>
      <c r="H7" s="146" t="s">
        <v>230</v>
      </c>
      <c r="I7" s="146" t="s">
        <v>231</v>
      </c>
      <c r="J7" s="157" t="s">
        <v>162</v>
      </c>
      <c r="K7" s="157" t="s">
        <v>242</v>
      </c>
      <c r="L7" s="146" t="s">
        <v>142</v>
      </c>
    </row>
    <row r="8" customFormat="false" ht="15.6" hidden="false" customHeight="false" outlineLevel="0" collapsed="false">
      <c r="A8" s="156"/>
      <c r="B8" s="146" t="n">
        <v>216</v>
      </c>
      <c r="C8" s="146" t="n">
        <v>5</v>
      </c>
      <c r="D8" s="130" t="n">
        <v>0.00652314814814815</v>
      </c>
      <c r="E8" s="146" t="n">
        <v>3</v>
      </c>
      <c r="F8" s="146" t="s">
        <v>228</v>
      </c>
      <c r="G8" s="146" t="s">
        <v>229</v>
      </c>
      <c r="H8" s="146" t="s">
        <v>230</v>
      </c>
      <c r="I8" s="146" t="s">
        <v>231</v>
      </c>
      <c r="J8" s="157" t="s">
        <v>175</v>
      </c>
      <c r="K8" s="157" t="s">
        <v>244</v>
      </c>
      <c r="L8" s="146" t="s">
        <v>142</v>
      </c>
    </row>
    <row r="9" customFormat="false" ht="15.6" hidden="false" customHeight="false" outlineLevel="0" collapsed="false">
      <c r="A9" s="156"/>
      <c r="B9" s="146" t="n">
        <v>216</v>
      </c>
      <c r="C9" s="146" t="n">
        <v>6</v>
      </c>
      <c r="D9" s="130" t="n">
        <v>0.0070474537037037</v>
      </c>
      <c r="E9" s="146" t="n">
        <v>1</v>
      </c>
      <c r="F9" s="146" t="s">
        <v>228</v>
      </c>
      <c r="G9" s="146" t="s">
        <v>229</v>
      </c>
      <c r="H9" s="146" t="s">
        <v>230</v>
      </c>
      <c r="I9" s="146" t="s">
        <v>231</v>
      </c>
      <c r="J9" s="157" t="s">
        <v>175</v>
      </c>
      <c r="K9" s="157" t="s">
        <v>259</v>
      </c>
      <c r="L9" s="146" t="s">
        <v>142</v>
      </c>
    </row>
    <row r="10" customFormat="false" ht="15" hidden="false" customHeight="false" outlineLevel="0" collapsed="false">
      <c r="A10" s="156" t="s">
        <v>239</v>
      </c>
      <c r="B10" s="146"/>
      <c r="C10" s="146"/>
      <c r="D10" s="146"/>
      <c r="E10" s="146"/>
      <c r="F10" s="146"/>
      <c r="G10" s="146"/>
      <c r="H10" s="146"/>
      <c r="I10" s="146"/>
      <c r="J10" s="157"/>
      <c r="K10" s="157"/>
      <c r="L10" s="146"/>
    </row>
    <row r="11" customFormat="false" ht="15.6" hidden="false" customHeight="false" outlineLevel="0" collapsed="false">
      <c r="A11" s="156"/>
      <c r="B11" s="146" t="n">
        <v>216</v>
      </c>
      <c r="C11" s="146" t="n">
        <v>1</v>
      </c>
      <c r="D11" s="130" t="n">
        <v>0.00621527777777778</v>
      </c>
      <c r="E11" s="146" t="n">
        <v>11</v>
      </c>
      <c r="F11" s="146" t="s">
        <v>228</v>
      </c>
      <c r="G11" s="146" t="s">
        <v>229</v>
      </c>
      <c r="H11" s="146" t="s">
        <v>230</v>
      </c>
      <c r="I11" s="146" t="s">
        <v>231</v>
      </c>
      <c r="J11" s="157" t="s">
        <v>209</v>
      </c>
      <c r="K11" s="157" t="s">
        <v>235</v>
      </c>
      <c r="L11" s="146" t="s">
        <v>142</v>
      </c>
    </row>
    <row r="12" customFormat="false" ht="15.6" hidden="false" customHeight="false" outlineLevel="0" collapsed="false">
      <c r="A12" s="156"/>
      <c r="B12" s="146" t="n">
        <v>216</v>
      </c>
      <c r="C12" s="146" t="n">
        <v>2</v>
      </c>
      <c r="D12" s="130" t="n">
        <v>0.00624652777777778</v>
      </c>
      <c r="E12" s="146" t="n">
        <v>9</v>
      </c>
      <c r="F12" s="146" t="s">
        <v>228</v>
      </c>
      <c r="G12" s="146" t="s">
        <v>229</v>
      </c>
      <c r="H12" s="146" t="s">
        <v>230</v>
      </c>
      <c r="I12" s="146" t="s">
        <v>231</v>
      </c>
      <c r="J12" s="157" t="s">
        <v>202</v>
      </c>
      <c r="K12" s="157" t="s">
        <v>234</v>
      </c>
      <c r="L12" s="146" t="s">
        <v>142</v>
      </c>
    </row>
    <row r="13" customFormat="false" ht="15.6" hidden="false" customHeight="false" outlineLevel="0" collapsed="false">
      <c r="A13" s="156"/>
      <c r="B13" s="146" t="n">
        <v>216</v>
      </c>
      <c r="C13" s="146" t="n">
        <v>3</v>
      </c>
      <c r="D13" s="130" t="n">
        <v>0.00625347222222222</v>
      </c>
      <c r="E13" s="146" t="n">
        <v>7</v>
      </c>
      <c r="F13" s="146" t="s">
        <v>228</v>
      </c>
      <c r="G13" s="146" t="s">
        <v>229</v>
      </c>
      <c r="H13" s="146" t="s">
        <v>230</v>
      </c>
      <c r="I13" s="146" t="s">
        <v>231</v>
      </c>
      <c r="J13" s="157" t="s">
        <v>162</v>
      </c>
      <c r="K13" s="157" t="s">
        <v>257</v>
      </c>
      <c r="L13" s="146" t="s">
        <v>142</v>
      </c>
    </row>
    <row r="14" customFormat="false" ht="15.6" hidden="false" customHeight="false" outlineLevel="0" collapsed="false">
      <c r="A14" s="156"/>
      <c r="B14" s="146" t="n">
        <v>216</v>
      </c>
      <c r="C14" s="146" t="n">
        <v>4</v>
      </c>
      <c r="D14" s="130" t="n">
        <v>0.00627777777777778</v>
      </c>
      <c r="E14" s="146" t="n">
        <v>12</v>
      </c>
      <c r="F14" s="146" t="s">
        <v>228</v>
      </c>
      <c r="G14" s="146" t="s">
        <v>229</v>
      </c>
      <c r="H14" s="146" t="s">
        <v>230</v>
      </c>
      <c r="I14" s="146" t="s">
        <v>231</v>
      </c>
      <c r="J14" s="157" t="s">
        <v>209</v>
      </c>
      <c r="K14" s="157" t="s">
        <v>241</v>
      </c>
      <c r="L14" s="146" t="s">
        <v>142</v>
      </c>
    </row>
    <row r="15" customFormat="false" ht="15.6" hidden="false" customHeight="false" outlineLevel="0" collapsed="false">
      <c r="A15" s="156"/>
      <c r="B15" s="146" t="n">
        <v>216</v>
      </c>
      <c r="C15" s="146" t="n">
        <v>5</v>
      </c>
      <c r="D15" s="130" t="n">
        <v>0.00641087962962963</v>
      </c>
      <c r="E15" s="146" t="n">
        <v>10</v>
      </c>
      <c r="F15" s="146" t="s">
        <v>228</v>
      </c>
      <c r="G15" s="146" t="s">
        <v>229</v>
      </c>
      <c r="H15" s="146" t="s">
        <v>230</v>
      </c>
      <c r="I15" s="146" t="s">
        <v>231</v>
      </c>
      <c r="J15" s="157" t="s">
        <v>179</v>
      </c>
      <c r="K15" s="157" t="s">
        <v>251</v>
      </c>
      <c r="L15" s="146" t="s">
        <v>142</v>
      </c>
    </row>
    <row r="16" customFormat="false" ht="15.6" hidden="false" customHeight="false" outlineLevel="0" collapsed="false">
      <c r="A16" s="156"/>
      <c r="B16" s="146" t="n">
        <v>216</v>
      </c>
      <c r="C16" s="146" t="n">
        <v>6</v>
      </c>
      <c r="D16" s="130" t="n">
        <v>0.00643402777777778</v>
      </c>
      <c r="E16" s="146" t="n">
        <v>8</v>
      </c>
      <c r="F16" s="146" t="s">
        <v>228</v>
      </c>
      <c r="G16" s="146" t="s">
        <v>229</v>
      </c>
      <c r="H16" s="146" t="s">
        <v>230</v>
      </c>
      <c r="I16" s="146" t="s">
        <v>231</v>
      </c>
      <c r="J16" s="157" t="s">
        <v>156</v>
      </c>
      <c r="K16" s="157" t="s">
        <v>500</v>
      </c>
      <c r="L16" s="146" t="s">
        <v>142</v>
      </c>
    </row>
    <row r="17" customFormat="false" ht="15" hidden="false" customHeight="false" outlineLevel="0" collapsed="false">
      <c r="A17" s="156" t="s">
        <v>246</v>
      </c>
      <c r="B17" s="146"/>
      <c r="C17" s="146"/>
      <c r="D17" s="146"/>
      <c r="E17" s="146"/>
      <c r="F17" s="146"/>
      <c r="G17" s="146"/>
      <c r="H17" s="146"/>
      <c r="I17" s="146"/>
      <c r="J17" s="157"/>
      <c r="K17" s="157"/>
      <c r="L17" s="146"/>
    </row>
    <row r="18" customFormat="false" ht="15.6" hidden="false" customHeight="false" outlineLevel="0" collapsed="false">
      <c r="A18" s="156"/>
      <c r="B18" s="146" t="n">
        <v>216</v>
      </c>
      <c r="C18" s="146" t="n">
        <v>1</v>
      </c>
      <c r="D18" s="130" t="n">
        <v>0.0061712962962963</v>
      </c>
      <c r="E18" s="146" t="n">
        <v>16</v>
      </c>
      <c r="F18" s="146" t="s">
        <v>228</v>
      </c>
      <c r="G18" s="146" t="s">
        <v>229</v>
      </c>
      <c r="H18" s="146" t="s">
        <v>230</v>
      </c>
      <c r="I18" s="146" t="s">
        <v>231</v>
      </c>
      <c r="J18" s="157" t="s">
        <v>180</v>
      </c>
      <c r="K18" s="157" t="s">
        <v>255</v>
      </c>
      <c r="L18" s="146" t="s">
        <v>142</v>
      </c>
    </row>
    <row r="19" customFormat="false" ht="15.6" hidden="false" customHeight="false" outlineLevel="0" collapsed="false">
      <c r="A19" s="156"/>
      <c r="B19" s="146" t="n">
        <v>216</v>
      </c>
      <c r="C19" s="146" t="n">
        <v>2</v>
      </c>
      <c r="D19" s="130" t="n">
        <v>0.00618634259259259</v>
      </c>
      <c r="E19" s="146" t="n">
        <v>13</v>
      </c>
      <c r="F19" s="146" t="s">
        <v>228</v>
      </c>
      <c r="G19" s="146" t="s">
        <v>229</v>
      </c>
      <c r="H19" s="146" t="s">
        <v>230</v>
      </c>
      <c r="I19" s="146" t="s">
        <v>231</v>
      </c>
      <c r="J19" s="157" t="s">
        <v>159</v>
      </c>
      <c r="K19" s="157" t="s">
        <v>240</v>
      </c>
      <c r="L19" s="146" t="s">
        <v>142</v>
      </c>
    </row>
    <row r="20" customFormat="false" ht="15.6" hidden="false" customHeight="false" outlineLevel="0" collapsed="false">
      <c r="A20" s="156"/>
      <c r="B20" s="146" t="n">
        <v>216</v>
      </c>
      <c r="C20" s="146" t="n">
        <v>3</v>
      </c>
      <c r="D20" s="130" t="n">
        <v>0.00621527777777778</v>
      </c>
      <c r="E20" s="146" t="n">
        <v>18</v>
      </c>
      <c r="F20" s="146" t="s">
        <v>228</v>
      </c>
      <c r="G20" s="146" t="s">
        <v>229</v>
      </c>
      <c r="H20" s="146" t="s">
        <v>230</v>
      </c>
      <c r="I20" s="146" t="s">
        <v>231</v>
      </c>
      <c r="J20" s="157" t="s">
        <v>191</v>
      </c>
      <c r="K20" s="157" t="s">
        <v>237</v>
      </c>
      <c r="L20" s="146" t="s">
        <v>142</v>
      </c>
    </row>
    <row r="21" customFormat="false" ht="15.6" hidden="false" customHeight="false" outlineLevel="0" collapsed="false">
      <c r="A21" s="156"/>
      <c r="B21" s="146" t="n">
        <v>216</v>
      </c>
      <c r="C21" s="146" t="n">
        <v>4</v>
      </c>
      <c r="D21" s="130" t="n">
        <v>0.00624421296296296</v>
      </c>
      <c r="E21" s="146" t="n">
        <v>17</v>
      </c>
      <c r="F21" s="146" t="s">
        <v>228</v>
      </c>
      <c r="G21" s="146" t="s">
        <v>229</v>
      </c>
      <c r="H21" s="146" t="s">
        <v>230</v>
      </c>
      <c r="I21" s="146" t="s">
        <v>231</v>
      </c>
      <c r="J21" s="157" t="s">
        <v>156</v>
      </c>
      <c r="K21" s="157" t="s">
        <v>501</v>
      </c>
      <c r="L21" s="146" t="s">
        <v>142</v>
      </c>
    </row>
    <row r="22" customFormat="false" ht="15.6" hidden="false" customHeight="false" outlineLevel="0" collapsed="false">
      <c r="A22" s="156"/>
      <c r="B22" s="146" t="n">
        <v>216</v>
      </c>
      <c r="C22" s="146" t="n">
        <v>5</v>
      </c>
      <c r="D22" s="130" t="n">
        <v>0.0063912037037037</v>
      </c>
      <c r="E22" s="146" t="n">
        <v>14</v>
      </c>
      <c r="F22" s="146" t="s">
        <v>228</v>
      </c>
      <c r="G22" s="146" t="s">
        <v>229</v>
      </c>
      <c r="H22" s="146" t="s">
        <v>230</v>
      </c>
      <c r="I22" s="146" t="s">
        <v>231</v>
      </c>
      <c r="J22" s="157" t="s">
        <v>10</v>
      </c>
      <c r="K22" s="157" t="s">
        <v>258</v>
      </c>
      <c r="L22" s="146" t="s">
        <v>142</v>
      </c>
    </row>
    <row r="23" customFormat="false" ht="15.6" hidden="false" customHeight="false" outlineLevel="0" collapsed="false">
      <c r="A23" s="156"/>
      <c r="B23" s="146" t="n">
        <v>216</v>
      </c>
      <c r="C23" s="146" t="n">
        <v>6</v>
      </c>
      <c r="D23" s="130" t="n">
        <v>0.00673263888888889</v>
      </c>
      <c r="E23" s="146" t="n">
        <v>15</v>
      </c>
      <c r="F23" s="146" t="s">
        <v>228</v>
      </c>
      <c r="G23" s="146" t="s">
        <v>229</v>
      </c>
      <c r="H23" s="146" t="s">
        <v>230</v>
      </c>
      <c r="I23" s="146" t="s">
        <v>231</v>
      </c>
      <c r="J23" s="157" t="s">
        <v>166</v>
      </c>
      <c r="K23" s="157" t="s">
        <v>238</v>
      </c>
      <c r="L23" s="146" t="s">
        <v>142</v>
      </c>
    </row>
    <row r="24" customFormat="false" ht="15" hidden="false" customHeight="false" outlineLevel="0" collapsed="false">
      <c r="A24" s="156" t="s">
        <v>253</v>
      </c>
      <c r="B24" s="146"/>
      <c r="C24" s="146"/>
      <c r="D24" s="146"/>
      <c r="E24" s="146"/>
      <c r="F24" s="146"/>
      <c r="G24" s="146"/>
      <c r="H24" s="146"/>
      <c r="I24" s="146"/>
      <c r="J24" s="157"/>
      <c r="K24" s="157"/>
      <c r="L24" s="146"/>
    </row>
    <row r="25" customFormat="false" ht="15.6" hidden="false" customHeight="false" outlineLevel="0" collapsed="false">
      <c r="A25" s="156"/>
      <c r="B25" s="146" t="n">
        <v>216</v>
      </c>
      <c r="C25" s="146" t="n">
        <v>1</v>
      </c>
      <c r="D25" s="130" t="n">
        <v>0.00607523148148148</v>
      </c>
      <c r="E25" s="146" t="n">
        <v>25</v>
      </c>
      <c r="F25" s="146" t="s">
        <v>228</v>
      </c>
      <c r="G25" s="146" t="s">
        <v>229</v>
      </c>
      <c r="H25" s="146" t="s">
        <v>230</v>
      </c>
      <c r="I25" s="146" t="s">
        <v>231</v>
      </c>
      <c r="J25" s="157" t="s">
        <v>185</v>
      </c>
      <c r="K25" s="157" t="s">
        <v>502</v>
      </c>
      <c r="L25" s="146" t="s">
        <v>142</v>
      </c>
    </row>
    <row r="26" customFormat="false" ht="15.6" hidden="false" customHeight="false" outlineLevel="0" collapsed="false">
      <c r="A26" s="156"/>
      <c r="B26" s="146" t="n">
        <v>216</v>
      </c>
      <c r="C26" s="146" t="n">
        <v>2</v>
      </c>
      <c r="D26" s="130" t="n">
        <v>0.00611458333333333</v>
      </c>
      <c r="E26" s="146" t="n">
        <v>19</v>
      </c>
      <c r="F26" s="146" t="s">
        <v>228</v>
      </c>
      <c r="G26" s="146" t="s">
        <v>229</v>
      </c>
      <c r="H26" s="146" t="s">
        <v>230</v>
      </c>
      <c r="I26" s="146" t="s">
        <v>231</v>
      </c>
      <c r="J26" s="157" t="s">
        <v>148</v>
      </c>
      <c r="K26" s="157" t="s">
        <v>236</v>
      </c>
      <c r="L26" s="146" t="s">
        <v>142</v>
      </c>
    </row>
    <row r="27" customFormat="false" ht="15.6" hidden="false" customHeight="false" outlineLevel="0" collapsed="false">
      <c r="A27" s="156"/>
      <c r="B27" s="146" t="n">
        <v>216</v>
      </c>
      <c r="C27" s="146" t="n">
        <v>3</v>
      </c>
      <c r="D27" s="130" t="n">
        <v>0.00614236111111111</v>
      </c>
      <c r="E27" s="146" t="n">
        <v>22</v>
      </c>
      <c r="F27" s="146" t="s">
        <v>228</v>
      </c>
      <c r="G27" s="146" t="s">
        <v>229</v>
      </c>
      <c r="H27" s="146" t="s">
        <v>230</v>
      </c>
      <c r="I27" s="146" t="s">
        <v>231</v>
      </c>
      <c r="J27" s="157" t="s">
        <v>170</v>
      </c>
      <c r="K27" s="157" t="s">
        <v>243</v>
      </c>
      <c r="L27" s="146" t="s">
        <v>142</v>
      </c>
    </row>
    <row r="28" customFormat="false" ht="15.6" hidden="false" customHeight="false" outlineLevel="0" collapsed="false">
      <c r="A28" s="156"/>
      <c r="B28" s="146" t="n">
        <v>216</v>
      </c>
      <c r="C28" s="146" t="n">
        <v>4</v>
      </c>
      <c r="D28" s="130" t="n">
        <v>0.00625810185185185</v>
      </c>
      <c r="E28" s="146" t="n">
        <v>21</v>
      </c>
      <c r="F28" s="146" t="s">
        <v>228</v>
      </c>
      <c r="G28" s="146" t="s">
        <v>229</v>
      </c>
      <c r="H28" s="146" t="s">
        <v>230</v>
      </c>
      <c r="I28" s="146" t="s">
        <v>231</v>
      </c>
      <c r="J28" s="157" t="s">
        <v>205</v>
      </c>
      <c r="K28" s="157" t="s">
        <v>503</v>
      </c>
      <c r="L28" s="146" t="s">
        <v>142</v>
      </c>
    </row>
    <row r="29" customFormat="false" ht="15.6" hidden="false" customHeight="false" outlineLevel="0" collapsed="false">
      <c r="A29" s="156"/>
      <c r="B29" s="146" t="n">
        <v>216</v>
      </c>
      <c r="C29" s="146" t="n">
        <v>5</v>
      </c>
      <c r="D29" s="130" t="n">
        <v>0.00652430555555556</v>
      </c>
      <c r="E29" s="146" t="n">
        <v>24</v>
      </c>
      <c r="F29" s="146" t="s">
        <v>228</v>
      </c>
      <c r="G29" s="146" t="s">
        <v>229</v>
      </c>
      <c r="H29" s="146" t="s">
        <v>230</v>
      </c>
      <c r="I29" s="146" t="s">
        <v>231</v>
      </c>
      <c r="J29" s="157" t="s">
        <v>169</v>
      </c>
      <c r="K29" s="157" t="s">
        <v>245</v>
      </c>
      <c r="L29" s="146" t="s">
        <v>142</v>
      </c>
    </row>
    <row r="30" customFormat="false" ht="15.6" hidden="false" customHeight="false" outlineLevel="0" collapsed="false">
      <c r="A30" s="156"/>
      <c r="B30" s="146" t="n">
        <v>216</v>
      </c>
      <c r="C30" s="146" t="n">
        <v>6</v>
      </c>
      <c r="D30" s="130" t="n">
        <v>0.00664351851851852</v>
      </c>
      <c r="E30" s="146" t="n">
        <v>20</v>
      </c>
      <c r="F30" s="146" t="s">
        <v>228</v>
      </c>
      <c r="G30" s="146" t="s">
        <v>229</v>
      </c>
      <c r="H30" s="146" t="s">
        <v>230</v>
      </c>
      <c r="I30" s="146" t="s">
        <v>231</v>
      </c>
      <c r="J30" s="157" t="s">
        <v>175</v>
      </c>
      <c r="K30" s="157" t="s">
        <v>252</v>
      </c>
      <c r="L30" s="146" t="s">
        <v>142</v>
      </c>
    </row>
    <row r="31" customFormat="false" ht="15" hidden="false" customHeight="false" outlineLevel="0" collapsed="false">
      <c r="A31" s="151" t="s">
        <v>100</v>
      </c>
      <c r="B31" s="152" t="n">
        <v>215</v>
      </c>
      <c r="C31" s="152"/>
      <c r="D31" s="153"/>
      <c r="E31" s="152"/>
      <c r="F31" s="152" t="s">
        <v>268</v>
      </c>
      <c r="G31" s="152" t="s">
        <v>229</v>
      </c>
      <c r="H31" s="151" t="s">
        <v>230</v>
      </c>
      <c r="I31" s="154" t="s">
        <v>231</v>
      </c>
      <c r="J31" s="155" t="s">
        <v>504</v>
      </c>
      <c r="K31" s="155"/>
      <c r="L31" s="151" t="s">
        <v>142</v>
      </c>
    </row>
    <row r="32" customFormat="false" ht="15" hidden="false" customHeight="false" outlineLevel="0" collapsed="false">
      <c r="A32" s="156" t="s">
        <v>232</v>
      </c>
      <c r="B32" s="146"/>
      <c r="C32" s="146"/>
      <c r="D32" s="146"/>
      <c r="E32" s="146"/>
      <c r="F32" s="146"/>
      <c r="G32" s="146"/>
      <c r="H32" s="146"/>
      <c r="I32" s="146"/>
      <c r="J32" s="157"/>
      <c r="K32" s="157"/>
      <c r="L32" s="146"/>
    </row>
    <row r="33" customFormat="false" ht="15.6" hidden="false" customHeight="false" outlineLevel="0" collapsed="false">
      <c r="A33" s="156"/>
      <c r="B33" s="146" t="n">
        <v>215</v>
      </c>
      <c r="C33" s="146" t="n">
        <v>1</v>
      </c>
      <c r="D33" s="130" t="n">
        <v>0.00665740740740741</v>
      </c>
      <c r="E33" s="146" t="n">
        <v>9</v>
      </c>
      <c r="F33" s="146" t="s">
        <v>268</v>
      </c>
      <c r="G33" s="146" t="s">
        <v>229</v>
      </c>
      <c r="H33" s="146" t="s">
        <v>230</v>
      </c>
      <c r="I33" s="146" t="s">
        <v>231</v>
      </c>
      <c r="J33" s="157" t="s">
        <v>505</v>
      </c>
      <c r="K33" s="157" t="s">
        <v>506</v>
      </c>
      <c r="L33" s="146" t="s">
        <v>142</v>
      </c>
    </row>
    <row r="34" customFormat="false" ht="15.6" hidden="false" customHeight="false" outlineLevel="0" collapsed="false">
      <c r="A34" s="156"/>
      <c r="B34" s="146" t="n">
        <v>215</v>
      </c>
      <c r="C34" s="146" t="n">
        <v>2</v>
      </c>
      <c r="D34" s="130" t="n">
        <v>0.00672222222222222</v>
      </c>
      <c r="E34" s="146" t="n">
        <v>4</v>
      </c>
      <c r="F34" s="146" t="s">
        <v>268</v>
      </c>
      <c r="G34" s="146" t="s">
        <v>229</v>
      </c>
      <c r="H34" s="146" t="s">
        <v>230</v>
      </c>
      <c r="I34" s="146" t="s">
        <v>231</v>
      </c>
      <c r="J34" s="157" t="s">
        <v>201</v>
      </c>
      <c r="K34" s="157" t="s">
        <v>279</v>
      </c>
      <c r="L34" s="146" t="s">
        <v>142</v>
      </c>
    </row>
    <row r="35" customFormat="false" ht="15.6" hidden="false" customHeight="false" outlineLevel="0" collapsed="false">
      <c r="A35" s="156"/>
      <c r="B35" s="146" t="n">
        <v>215</v>
      </c>
      <c r="C35" s="146" t="n">
        <v>3</v>
      </c>
      <c r="D35" s="130" t="n">
        <v>0.00678819444444444</v>
      </c>
      <c r="E35" s="146" t="n">
        <v>6</v>
      </c>
      <c r="F35" s="146" t="s">
        <v>268</v>
      </c>
      <c r="G35" s="146" t="s">
        <v>229</v>
      </c>
      <c r="H35" s="146" t="s">
        <v>230</v>
      </c>
      <c r="I35" s="146" t="s">
        <v>231</v>
      </c>
      <c r="J35" s="157" t="s">
        <v>159</v>
      </c>
      <c r="K35" s="157" t="s">
        <v>272</v>
      </c>
      <c r="L35" s="146" t="s">
        <v>142</v>
      </c>
    </row>
    <row r="36" customFormat="false" ht="15.6" hidden="false" customHeight="false" outlineLevel="0" collapsed="false">
      <c r="A36" s="156"/>
      <c r="B36" s="146" t="n">
        <v>215</v>
      </c>
      <c r="C36" s="146" t="n">
        <v>4</v>
      </c>
      <c r="D36" s="130" t="n">
        <v>0.0070474537037037</v>
      </c>
      <c r="E36" s="146" t="n">
        <v>7</v>
      </c>
      <c r="F36" s="146" t="s">
        <v>268</v>
      </c>
      <c r="G36" s="146" t="s">
        <v>229</v>
      </c>
      <c r="H36" s="146" t="s">
        <v>230</v>
      </c>
      <c r="I36" s="146" t="s">
        <v>231</v>
      </c>
      <c r="J36" s="157" t="s">
        <v>175</v>
      </c>
      <c r="K36" s="157" t="s">
        <v>276</v>
      </c>
      <c r="L36" s="146" t="s">
        <v>142</v>
      </c>
    </row>
    <row r="37" customFormat="false" ht="15.6" hidden="false" customHeight="false" outlineLevel="0" collapsed="false">
      <c r="A37" s="156"/>
      <c r="B37" s="146" t="n">
        <v>215</v>
      </c>
      <c r="C37" s="146" t="n">
        <v>5</v>
      </c>
      <c r="D37" s="130" t="n">
        <v>0.00732175925925926</v>
      </c>
      <c r="E37" s="146" t="n">
        <v>5</v>
      </c>
      <c r="F37" s="146" t="s">
        <v>268</v>
      </c>
      <c r="G37" s="146" t="s">
        <v>229</v>
      </c>
      <c r="H37" s="146" t="s">
        <v>230</v>
      </c>
      <c r="I37" s="146" t="s">
        <v>231</v>
      </c>
      <c r="J37" s="157" t="s">
        <v>156</v>
      </c>
      <c r="K37" s="157" t="s">
        <v>507</v>
      </c>
      <c r="L37" s="146" t="s">
        <v>142</v>
      </c>
    </row>
    <row r="38" customFormat="false" ht="15.6" hidden="false" customHeight="false" outlineLevel="0" collapsed="false">
      <c r="A38" s="156"/>
      <c r="B38" s="146" t="n">
        <v>215</v>
      </c>
      <c r="C38" s="146" t="n">
        <v>6</v>
      </c>
      <c r="D38" s="130" t="n">
        <v>0.00787962962962963</v>
      </c>
      <c r="E38" s="146" t="n">
        <v>1</v>
      </c>
      <c r="F38" s="146" t="s">
        <v>268</v>
      </c>
      <c r="G38" s="146" t="s">
        <v>229</v>
      </c>
      <c r="H38" s="146" t="s">
        <v>230</v>
      </c>
      <c r="I38" s="146" t="s">
        <v>231</v>
      </c>
      <c r="J38" s="157" t="s">
        <v>202</v>
      </c>
      <c r="K38" s="157" t="s">
        <v>508</v>
      </c>
      <c r="L38" s="146" t="s">
        <v>142</v>
      </c>
    </row>
    <row r="39" customFormat="false" ht="15.6" hidden="false" customHeight="false" outlineLevel="0" collapsed="false">
      <c r="A39" s="156" t="s">
        <v>239</v>
      </c>
      <c r="B39" s="146"/>
      <c r="C39" s="146"/>
      <c r="D39" s="130"/>
      <c r="E39" s="146"/>
      <c r="F39" s="146"/>
      <c r="G39" s="146"/>
      <c r="H39" s="146"/>
      <c r="I39" s="146"/>
      <c r="J39" s="157"/>
      <c r="K39" s="157"/>
      <c r="L39" s="146"/>
    </row>
    <row r="40" customFormat="false" ht="15.6" hidden="false" customHeight="false" outlineLevel="0" collapsed="false">
      <c r="A40" s="156"/>
      <c r="B40" s="146" t="n">
        <v>215</v>
      </c>
      <c r="C40" s="146" t="n">
        <v>1</v>
      </c>
      <c r="D40" s="130" t="n">
        <v>0.00688541666666667</v>
      </c>
      <c r="E40" s="146" t="n">
        <v>10</v>
      </c>
      <c r="F40" s="146" t="s">
        <v>268</v>
      </c>
      <c r="G40" s="146" t="s">
        <v>229</v>
      </c>
      <c r="H40" s="146" t="s">
        <v>230</v>
      </c>
      <c r="I40" s="146" t="s">
        <v>231</v>
      </c>
      <c r="J40" s="157" t="s">
        <v>509</v>
      </c>
      <c r="K40" s="157" t="s">
        <v>271</v>
      </c>
      <c r="L40" s="146" t="s">
        <v>142</v>
      </c>
    </row>
    <row r="41" customFormat="false" ht="15.6" hidden="false" customHeight="false" outlineLevel="0" collapsed="false">
      <c r="A41" s="156"/>
      <c r="B41" s="146" t="n">
        <v>215</v>
      </c>
      <c r="C41" s="146" t="n">
        <v>2</v>
      </c>
      <c r="D41" s="130" t="n">
        <v>0.00695949074074074</v>
      </c>
      <c r="E41" s="146" t="n">
        <v>15</v>
      </c>
      <c r="F41" s="146" t="s">
        <v>268</v>
      </c>
      <c r="G41" s="146" t="s">
        <v>229</v>
      </c>
      <c r="H41" s="146" t="s">
        <v>230</v>
      </c>
      <c r="I41" s="146" t="s">
        <v>231</v>
      </c>
      <c r="J41" s="157" t="s">
        <v>191</v>
      </c>
      <c r="K41" s="157" t="s">
        <v>282</v>
      </c>
      <c r="L41" s="146" t="s">
        <v>142</v>
      </c>
    </row>
    <row r="42" customFormat="false" ht="15.6" hidden="false" customHeight="false" outlineLevel="0" collapsed="false">
      <c r="A42" s="156"/>
      <c r="B42" s="146" t="n">
        <v>215</v>
      </c>
      <c r="C42" s="146" t="n">
        <v>3</v>
      </c>
      <c r="D42" s="130" t="n">
        <v>0.00705324074074074</v>
      </c>
      <c r="E42" s="146" t="n">
        <v>13</v>
      </c>
      <c r="F42" s="146" t="s">
        <v>268</v>
      </c>
      <c r="G42" s="146" t="s">
        <v>229</v>
      </c>
      <c r="H42" s="146" t="s">
        <v>230</v>
      </c>
      <c r="I42" s="146" t="s">
        <v>231</v>
      </c>
      <c r="J42" s="157" t="s">
        <v>151</v>
      </c>
      <c r="K42" s="157" t="s">
        <v>275</v>
      </c>
      <c r="L42" s="146" t="s">
        <v>142</v>
      </c>
    </row>
    <row r="43" customFormat="false" ht="15.6" hidden="false" customHeight="false" outlineLevel="0" collapsed="false">
      <c r="A43" s="156"/>
      <c r="B43" s="146" t="n">
        <v>215</v>
      </c>
      <c r="C43" s="146" t="n">
        <v>4</v>
      </c>
      <c r="D43" s="130" t="n">
        <v>0.00711574074074074</v>
      </c>
      <c r="E43" s="146" t="n">
        <v>14</v>
      </c>
      <c r="F43" s="146" t="s">
        <v>268</v>
      </c>
      <c r="G43" s="146" t="s">
        <v>229</v>
      </c>
      <c r="H43" s="146" t="s">
        <v>230</v>
      </c>
      <c r="I43" s="146" t="s">
        <v>231</v>
      </c>
      <c r="J43" s="157" t="s">
        <v>202</v>
      </c>
      <c r="K43" s="157" t="s">
        <v>277</v>
      </c>
      <c r="L43" s="146" t="s">
        <v>142</v>
      </c>
    </row>
    <row r="44" customFormat="false" ht="15.6" hidden="false" customHeight="false" outlineLevel="0" collapsed="false">
      <c r="A44" s="156"/>
      <c r="B44" s="146" t="n">
        <v>215</v>
      </c>
      <c r="C44" s="146" t="n">
        <v>5</v>
      </c>
      <c r="D44" s="130" t="n">
        <v>0.00727893518518519</v>
      </c>
      <c r="E44" s="146" t="n">
        <v>17</v>
      </c>
      <c r="F44" s="146" t="s">
        <v>268</v>
      </c>
      <c r="G44" s="146" t="s">
        <v>229</v>
      </c>
      <c r="H44" s="146" t="s">
        <v>230</v>
      </c>
      <c r="I44" s="146" t="s">
        <v>231</v>
      </c>
      <c r="J44" s="157" t="s">
        <v>184</v>
      </c>
      <c r="K44" s="157" t="s">
        <v>283</v>
      </c>
      <c r="L44" s="146" t="s">
        <v>142</v>
      </c>
    </row>
    <row r="45" customFormat="false" ht="15.6" hidden="false" customHeight="false" outlineLevel="0" collapsed="false">
      <c r="A45" s="156"/>
      <c r="B45" s="146" t="n">
        <v>215</v>
      </c>
      <c r="C45" s="146" t="n">
        <v>6</v>
      </c>
      <c r="D45" s="130" t="n">
        <v>0.0075150462962963</v>
      </c>
      <c r="E45" s="146" t="n">
        <v>11</v>
      </c>
      <c r="F45" s="146" t="s">
        <v>268</v>
      </c>
      <c r="G45" s="146" t="s">
        <v>229</v>
      </c>
      <c r="H45" s="146" t="s">
        <v>230</v>
      </c>
      <c r="I45" s="146" t="s">
        <v>231</v>
      </c>
      <c r="J45" s="157" t="s">
        <v>202</v>
      </c>
      <c r="K45" s="157" t="s">
        <v>510</v>
      </c>
      <c r="L45" s="146" t="s">
        <v>142</v>
      </c>
    </row>
    <row r="46" customFormat="false" ht="15" hidden="false" customHeight="false" outlineLevel="0" collapsed="false">
      <c r="A46" s="151" t="s">
        <v>100</v>
      </c>
      <c r="B46" s="152" t="n">
        <v>231</v>
      </c>
      <c r="C46" s="152"/>
      <c r="D46" s="153"/>
      <c r="E46" s="152"/>
      <c r="F46" s="152" t="s">
        <v>228</v>
      </c>
      <c r="G46" s="152" t="s">
        <v>260</v>
      </c>
      <c r="H46" s="151" t="s">
        <v>230</v>
      </c>
      <c r="I46" s="154" t="s">
        <v>231</v>
      </c>
      <c r="J46" s="155" t="s">
        <v>511</v>
      </c>
      <c r="K46" s="155"/>
      <c r="L46" s="151" t="s">
        <v>142</v>
      </c>
    </row>
    <row r="47" customFormat="false" ht="15" hidden="false" customHeight="false" outlineLevel="0" collapsed="false">
      <c r="A47" s="156" t="s">
        <v>232</v>
      </c>
      <c r="B47" s="146"/>
      <c r="C47" s="146"/>
      <c r="D47" s="146"/>
      <c r="E47" s="146"/>
      <c r="F47" s="146"/>
      <c r="G47" s="146"/>
      <c r="H47" s="146"/>
      <c r="I47" s="146"/>
      <c r="J47" s="157"/>
      <c r="K47" s="157"/>
      <c r="L47" s="146"/>
    </row>
    <row r="48" customFormat="false" ht="15.6" hidden="false" customHeight="false" outlineLevel="0" collapsed="false">
      <c r="A48" s="156"/>
      <c r="B48" s="146" t="n">
        <v>231</v>
      </c>
      <c r="C48" s="146" t="n">
        <v>1</v>
      </c>
      <c r="D48" s="130" t="n">
        <v>0.00576388888888889</v>
      </c>
      <c r="E48" s="146" t="n">
        <v>1</v>
      </c>
      <c r="F48" s="146" t="s">
        <v>228</v>
      </c>
      <c r="G48" s="146" t="s">
        <v>260</v>
      </c>
      <c r="H48" s="146" t="s">
        <v>230</v>
      </c>
      <c r="I48" s="146" t="s">
        <v>231</v>
      </c>
      <c r="J48" s="157" t="s">
        <v>170</v>
      </c>
      <c r="K48" s="157" t="s">
        <v>263</v>
      </c>
      <c r="L48" s="146" t="s">
        <v>142</v>
      </c>
    </row>
    <row r="49" customFormat="false" ht="15.6" hidden="false" customHeight="false" outlineLevel="0" collapsed="false">
      <c r="A49" s="156"/>
      <c r="B49" s="146" t="n">
        <v>231</v>
      </c>
      <c r="C49" s="146" t="n">
        <v>2</v>
      </c>
      <c r="D49" s="130" t="n">
        <v>0.00578009259259259</v>
      </c>
      <c r="E49" s="146" t="n">
        <v>4</v>
      </c>
      <c r="F49" s="146" t="s">
        <v>228</v>
      </c>
      <c r="G49" s="146" t="s">
        <v>260</v>
      </c>
      <c r="H49" s="146" t="s">
        <v>230</v>
      </c>
      <c r="I49" s="146" t="s">
        <v>231</v>
      </c>
      <c r="J49" s="157" t="s">
        <v>166</v>
      </c>
      <c r="K49" s="157" t="s">
        <v>512</v>
      </c>
      <c r="L49" s="146" t="s">
        <v>142</v>
      </c>
    </row>
    <row r="50" customFormat="false" ht="15.6" hidden="false" customHeight="false" outlineLevel="0" collapsed="false">
      <c r="A50" s="156"/>
      <c r="B50" s="146" t="n">
        <v>231</v>
      </c>
      <c r="C50" s="146" t="n">
        <v>3</v>
      </c>
      <c r="D50" s="130" t="n">
        <v>0.00595717592592593</v>
      </c>
      <c r="E50" s="146" t="n">
        <v>2</v>
      </c>
      <c r="F50" s="146" t="s">
        <v>228</v>
      </c>
      <c r="G50" s="146" t="s">
        <v>260</v>
      </c>
      <c r="H50" s="146" t="s">
        <v>230</v>
      </c>
      <c r="I50" s="146" t="s">
        <v>231</v>
      </c>
      <c r="J50" s="157" t="s">
        <v>200</v>
      </c>
      <c r="K50" s="157" t="s">
        <v>414</v>
      </c>
      <c r="L50" s="146" t="s">
        <v>142</v>
      </c>
    </row>
    <row r="51" customFormat="false" ht="15.6" hidden="false" customHeight="false" outlineLevel="0" collapsed="false">
      <c r="A51" s="156"/>
      <c r="B51" s="146" t="n">
        <v>231</v>
      </c>
      <c r="C51" s="146" t="n">
        <v>4</v>
      </c>
      <c r="D51" s="130" t="n">
        <v>0.00602199074074074</v>
      </c>
      <c r="E51" s="146" t="n">
        <v>7</v>
      </c>
      <c r="F51" s="146" t="s">
        <v>228</v>
      </c>
      <c r="G51" s="146" t="s">
        <v>260</v>
      </c>
      <c r="H51" s="146" t="s">
        <v>230</v>
      </c>
      <c r="I51" s="146" t="s">
        <v>231</v>
      </c>
      <c r="J51" s="157" t="s">
        <v>156</v>
      </c>
      <c r="K51" s="157" t="s">
        <v>423</v>
      </c>
      <c r="L51" s="146" t="s">
        <v>142</v>
      </c>
    </row>
    <row r="52" customFormat="false" ht="15.6" hidden="false" customHeight="false" outlineLevel="0" collapsed="false">
      <c r="A52" s="156"/>
      <c r="B52" s="146" t="n">
        <v>231</v>
      </c>
      <c r="C52" s="146" t="n">
        <v>5</v>
      </c>
      <c r="D52" s="130" t="n">
        <v>0.00610416666666667</v>
      </c>
      <c r="E52" s="146" t="n">
        <v>6</v>
      </c>
      <c r="F52" s="146" t="s">
        <v>228</v>
      </c>
      <c r="G52" s="146" t="s">
        <v>260</v>
      </c>
      <c r="H52" s="146" t="s">
        <v>230</v>
      </c>
      <c r="I52" s="146" t="s">
        <v>231</v>
      </c>
      <c r="J52" s="157" t="s">
        <v>175</v>
      </c>
      <c r="K52" s="157" t="s">
        <v>424</v>
      </c>
      <c r="L52" s="146" t="s">
        <v>142</v>
      </c>
    </row>
    <row r="53" customFormat="false" ht="15.6" hidden="false" customHeight="false" outlineLevel="0" collapsed="false">
      <c r="A53" s="156" t="s">
        <v>239</v>
      </c>
      <c r="B53" s="146"/>
      <c r="C53" s="146"/>
      <c r="D53" s="130"/>
      <c r="E53" s="146"/>
      <c r="F53" s="146"/>
      <c r="G53" s="146"/>
      <c r="H53" s="146"/>
      <c r="I53" s="146"/>
      <c r="J53" s="157"/>
      <c r="K53" s="157"/>
      <c r="L53" s="146"/>
    </row>
    <row r="54" customFormat="false" ht="15.6" hidden="false" customHeight="false" outlineLevel="0" collapsed="false">
      <c r="A54" s="156"/>
      <c r="B54" s="146" t="n">
        <v>231</v>
      </c>
      <c r="C54" s="146" t="n">
        <v>1</v>
      </c>
      <c r="D54" s="130" t="n">
        <v>0.00590856481481482</v>
      </c>
      <c r="E54" s="146" t="n">
        <v>10</v>
      </c>
      <c r="F54" s="146" t="s">
        <v>228</v>
      </c>
      <c r="G54" s="146" t="s">
        <v>260</v>
      </c>
      <c r="H54" s="146" t="s">
        <v>230</v>
      </c>
      <c r="I54" s="146" t="s">
        <v>231</v>
      </c>
      <c r="J54" s="157" t="s">
        <v>173</v>
      </c>
      <c r="K54" s="157" t="s">
        <v>265</v>
      </c>
      <c r="L54" s="146" t="s">
        <v>142</v>
      </c>
    </row>
    <row r="55" customFormat="false" ht="15.6" hidden="false" customHeight="false" outlineLevel="0" collapsed="false">
      <c r="A55" s="156"/>
      <c r="B55" s="146" t="n">
        <v>231</v>
      </c>
      <c r="C55" s="146" t="n">
        <v>2</v>
      </c>
      <c r="D55" s="130" t="n">
        <v>0.00597685185185185</v>
      </c>
      <c r="E55" s="146" t="n">
        <v>9</v>
      </c>
      <c r="F55" s="146" t="s">
        <v>228</v>
      </c>
      <c r="G55" s="146" t="s">
        <v>260</v>
      </c>
      <c r="H55" s="146" t="s">
        <v>230</v>
      </c>
      <c r="I55" s="146" t="s">
        <v>231</v>
      </c>
      <c r="J55" s="157" t="s">
        <v>172</v>
      </c>
      <c r="K55" s="157" t="s">
        <v>412</v>
      </c>
      <c r="L55" s="146" t="s">
        <v>142</v>
      </c>
    </row>
    <row r="56" customFormat="false" ht="15.6" hidden="false" customHeight="false" outlineLevel="0" collapsed="false">
      <c r="A56" s="156"/>
      <c r="B56" s="146" t="n">
        <v>231</v>
      </c>
      <c r="C56" s="146" t="n">
        <v>3</v>
      </c>
      <c r="D56" s="130" t="n">
        <v>0.00612152777777778</v>
      </c>
      <c r="E56" s="146" t="n">
        <v>11</v>
      </c>
      <c r="F56" s="146" t="s">
        <v>228</v>
      </c>
      <c r="G56" s="146" t="s">
        <v>260</v>
      </c>
      <c r="H56" s="146" t="s">
        <v>230</v>
      </c>
      <c r="I56" s="146" t="s">
        <v>231</v>
      </c>
      <c r="J56" s="157" t="s">
        <v>212</v>
      </c>
      <c r="K56" s="157" t="s">
        <v>416</v>
      </c>
      <c r="L56" s="146" t="s">
        <v>142</v>
      </c>
    </row>
    <row r="57" customFormat="false" ht="15.6" hidden="false" customHeight="false" outlineLevel="0" collapsed="false">
      <c r="A57" s="156"/>
      <c r="B57" s="146" t="n">
        <v>231</v>
      </c>
      <c r="C57" s="146" t="n">
        <v>4</v>
      </c>
      <c r="D57" s="130" t="n">
        <v>0.00640625</v>
      </c>
      <c r="E57" s="146" t="n">
        <v>8</v>
      </c>
      <c r="F57" s="146" t="s">
        <v>228</v>
      </c>
      <c r="G57" s="146" t="s">
        <v>260</v>
      </c>
      <c r="H57" s="146" t="s">
        <v>230</v>
      </c>
      <c r="I57" s="146" t="s">
        <v>231</v>
      </c>
      <c r="J57" s="157" t="s">
        <v>201</v>
      </c>
      <c r="K57" s="157" t="s">
        <v>413</v>
      </c>
      <c r="L57" s="146" t="s">
        <v>142</v>
      </c>
    </row>
    <row r="58" customFormat="false" ht="15.6" hidden="false" customHeight="false" outlineLevel="0" collapsed="false">
      <c r="A58" s="156" t="s">
        <v>246</v>
      </c>
      <c r="B58" s="146"/>
      <c r="C58" s="146"/>
      <c r="D58" s="130"/>
      <c r="E58" s="146"/>
      <c r="F58" s="146"/>
      <c r="G58" s="146"/>
      <c r="H58" s="146"/>
      <c r="I58" s="146"/>
      <c r="J58" s="157"/>
      <c r="K58" s="157"/>
      <c r="L58" s="146"/>
    </row>
    <row r="59" customFormat="false" ht="15.6" hidden="false" customHeight="false" outlineLevel="0" collapsed="false">
      <c r="A59" s="156"/>
      <c r="B59" s="146" t="n">
        <v>231</v>
      </c>
      <c r="C59" s="146" t="n">
        <v>1</v>
      </c>
      <c r="D59" s="130" t="n">
        <v>0.00592592592592593</v>
      </c>
      <c r="E59" s="146" t="n">
        <v>14</v>
      </c>
      <c r="F59" s="146" t="s">
        <v>228</v>
      </c>
      <c r="G59" s="146" t="s">
        <v>260</v>
      </c>
      <c r="H59" s="146" t="s">
        <v>230</v>
      </c>
      <c r="I59" s="146" t="s">
        <v>231</v>
      </c>
      <c r="J59" s="157" t="s">
        <v>209</v>
      </c>
      <c r="K59" s="157" t="s">
        <v>513</v>
      </c>
      <c r="L59" s="146" t="s">
        <v>142</v>
      </c>
    </row>
    <row r="60" customFormat="false" ht="15.6" hidden="false" customHeight="false" outlineLevel="0" collapsed="false">
      <c r="A60" s="156"/>
      <c r="B60" s="146" t="n">
        <v>231</v>
      </c>
      <c r="C60" s="146" t="n">
        <v>2</v>
      </c>
      <c r="D60" s="130" t="n">
        <v>0.00596064814814815</v>
      </c>
      <c r="E60" s="146" t="n">
        <v>16</v>
      </c>
      <c r="F60" s="146" t="s">
        <v>228</v>
      </c>
      <c r="G60" s="146" t="s">
        <v>260</v>
      </c>
      <c r="H60" s="146" t="s">
        <v>230</v>
      </c>
      <c r="I60" s="146" t="s">
        <v>231</v>
      </c>
      <c r="J60" s="157" t="s">
        <v>185</v>
      </c>
      <c r="K60" s="157" t="s">
        <v>264</v>
      </c>
      <c r="L60" s="146" t="s">
        <v>142</v>
      </c>
    </row>
    <row r="61" customFormat="false" ht="15.6" hidden="false" customHeight="false" outlineLevel="0" collapsed="false">
      <c r="A61" s="156"/>
      <c r="B61" s="146" t="n">
        <v>231</v>
      </c>
      <c r="C61" s="146" t="n">
        <v>3</v>
      </c>
      <c r="D61" s="130" t="n">
        <v>0.00598611111111111</v>
      </c>
      <c r="E61" s="146" t="n">
        <v>12</v>
      </c>
      <c r="F61" s="146" t="s">
        <v>228</v>
      </c>
      <c r="G61" s="146" t="s">
        <v>260</v>
      </c>
      <c r="H61" s="146" t="s">
        <v>230</v>
      </c>
      <c r="I61" s="146" t="s">
        <v>231</v>
      </c>
      <c r="J61" s="157" t="s">
        <v>193</v>
      </c>
      <c r="K61" s="157" t="s">
        <v>415</v>
      </c>
      <c r="L61" s="146" t="s">
        <v>142</v>
      </c>
    </row>
    <row r="62" customFormat="false" ht="15.6" hidden="false" customHeight="false" outlineLevel="0" collapsed="false">
      <c r="A62" s="156"/>
      <c r="B62" s="146" t="n">
        <v>231</v>
      </c>
      <c r="C62" s="146" t="n">
        <v>4</v>
      </c>
      <c r="D62" s="130" t="n">
        <v>0.00631712962962963</v>
      </c>
      <c r="E62" s="146" t="n">
        <v>15</v>
      </c>
      <c r="F62" s="146" t="s">
        <v>228</v>
      </c>
      <c r="G62" s="146" t="s">
        <v>260</v>
      </c>
      <c r="H62" s="146" t="s">
        <v>230</v>
      </c>
      <c r="I62" s="146" t="s">
        <v>231</v>
      </c>
      <c r="J62" s="157" t="s">
        <v>167</v>
      </c>
      <c r="K62" s="157" t="s">
        <v>267</v>
      </c>
      <c r="L62" s="146" t="s">
        <v>142</v>
      </c>
    </row>
    <row r="63" customFormat="false" ht="15" hidden="false" customHeight="false" outlineLevel="0" collapsed="false">
      <c r="A63" s="151" t="s">
        <v>100</v>
      </c>
      <c r="B63" s="152" t="n">
        <v>235</v>
      </c>
      <c r="C63" s="152"/>
      <c r="D63" s="153"/>
      <c r="E63" s="152"/>
      <c r="F63" s="152" t="s">
        <v>228</v>
      </c>
      <c r="G63" s="152" t="s">
        <v>284</v>
      </c>
      <c r="H63" s="151" t="s">
        <v>285</v>
      </c>
      <c r="I63" s="154" t="s">
        <v>514</v>
      </c>
      <c r="J63" s="155" t="s">
        <v>515</v>
      </c>
      <c r="K63" s="155"/>
      <c r="L63" s="151" t="s">
        <v>287</v>
      </c>
    </row>
    <row r="64" customFormat="false" ht="15" hidden="false" customHeight="false" outlineLevel="0" collapsed="false">
      <c r="A64" s="156" t="s">
        <v>232</v>
      </c>
      <c r="B64" s="146"/>
      <c r="C64" s="146"/>
      <c r="D64" s="146"/>
      <c r="E64" s="146"/>
      <c r="F64" s="146"/>
      <c r="G64" s="146"/>
      <c r="H64" s="146"/>
      <c r="I64" s="146"/>
      <c r="J64" s="157"/>
      <c r="K64" s="157"/>
      <c r="L64" s="146"/>
    </row>
    <row r="65" customFormat="false" ht="30" hidden="false" customHeight="false" outlineLevel="0" collapsed="false">
      <c r="A65" s="156"/>
      <c r="B65" s="146" t="n">
        <v>235</v>
      </c>
      <c r="C65" s="146" t="n">
        <v>1</v>
      </c>
      <c r="D65" s="130" t="n">
        <v>0.00448032407407408</v>
      </c>
      <c r="E65" s="146" t="n">
        <v>5</v>
      </c>
      <c r="F65" s="146" t="s">
        <v>228</v>
      </c>
      <c r="G65" s="146" t="s">
        <v>284</v>
      </c>
      <c r="H65" s="146" t="s">
        <v>285</v>
      </c>
      <c r="I65" s="146" t="s">
        <v>514</v>
      </c>
      <c r="J65" s="157" t="s">
        <v>204</v>
      </c>
      <c r="K65" s="157" t="s">
        <v>289</v>
      </c>
      <c r="L65" s="146" t="s">
        <v>287</v>
      </c>
    </row>
    <row r="66" customFormat="false" ht="30" hidden="false" customHeight="false" outlineLevel="0" collapsed="false">
      <c r="A66" s="156"/>
      <c r="B66" s="146" t="n">
        <v>235</v>
      </c>
      <c r="C66" s="146" t="n">
        <v>2</v>
      </c>
      <c r="D66" s="130" t="n">
        <v>0.00460300925925926</v>
      </c>
      <c r="E66" s="146" t="n">
        <v>2</v>
      </c>
      <c r="F66" s="146" t="s">
        <v>228</v>
      </c>
      <c r="G66" s="146" t="s">
        <v>284</v>
      </c>
      <c r="H66" s="146" t="s">
        <v>285</v>
      </c>
      <c r="I66" s="146" t="s">
        <v>514</v>
      </c>
      <c r="J66" s="157" t="s">
        <v>193</v>
      </c>
      <c r="K66" s="157" t="s">
        <v>290</v>
      </c>
      <c r="L66" s="146" t="s">
        <v>287</v>
      </c>
    </row>
    <row r="67" customFormat="false" ht="30" hidden="false" customHeight="false" outlineLevel="0" collapsed="false">
      <c r="A67" s="156"/>
      <c r="B67" s="146" t="n">
        <v>235</v>
      </c>
      <c r="C67" s="146" t="n">
        <v>3</v>
      </c>
      <c r="D67" s="130" t="n">
        <v>0.0046400462962963</v>
      </c>
      <c r="E67" s="146" t="n">
        <v>1</v>
      </c>
      <c r="F67" s="146" t="s">
        <v>228</v>
      </c>
      <c r="G67" s="146" t="s">
        <v>284</v>
      </c>
      <c r="H67" s="146" t="s">
        <v>285</v>
      </c>
      <c r="I67" s="146" t="s">
        <v>514</v>
      </c>
      <c r="J67" s="157" t="s">
        <v>154</v>
      </c>
      <c r="K67" s="157" t="s">
        <v>296</v>
      </c>
      <c r="L67" s="146" t="s">
        <v>287</v>
      </c>
    </row>
    <row r="68" customFormat="false" ht="30" hidden="false" customHeight="false" outlineLevel="0" collapsed="false">
      <c r="A68" s="156"/>
      <c r="B68" s="146" t="n">
        <v>235</v>
      </c>
      <c r="C68" s="146" t="n">
        <v>4</v>
      </c>
      <c r="D68" s="130" t="n">
        <v>0.00468055555555556</v>
      </c>
      <c r="E68" s="146" t="n">
        <v>4</v>
      </c>
      <c r="F68" s="146" t="s">
        <v>228</v>
      </c>
      <c r="G68" s="146" t="s">
        <v>284</v>
      </c>
      <c r="H68" s="146" t="s">
        <v>285</v>
      </c>
      <c r="I68" s="146" t="s">
        <v>514</v>
      </c>
      <c r="J68" s="157" t="s">
        <v>185</v>
      </c>
      <c r="K68" s="157" t="s">
        <v>293</v>
      </c>
      <c r="L68" s="146" t="s">
        <v>287</v>
      </c>
    </row>
    <row r="69" customFormat="false" ht="45" hidden="false" customHeight="false" outlineLevel="0" collapsed="false">
      <c r="A69" s="156"/>
      <c r="B69" s="146" t="n">
        <v>235</v>
      </c>
      <c r="C69" s="146" t="n">
        <v>5</v>
      </c>
      <c r="D69" s="130" t="n">
        <v>0.0047337962962963</v>
      </c>
      <c r="E69" s="146" t="n">
        <v>7</v>
      </c>
      <c r="F69" s="146" t="s">
        <v>228</v>
      </c>
      <c r="G69" s="146" t="s">
        <v>284</v>
      </c>
      <c r="H69" s="146" t="s">
        <v>285</v>
      </c>
      <c r="I69" s="146" t="s">
        <v>514</v>
      </c>
      <c r="J69" s="157" t="s">
        <v>203</v>
      </c>
      <c r="K69" s="157" t="s">
        <v>297</v>
      </c>
      <c r="L69" s="146" t="s">
        <v>287</v>
      </c>
    </row>
    <row r="70" customFormat="false" ht="15" hidden="false" customHeight="false" outlineLevel="0" collapsed="false">
      <c r="A70" s="156" t="s">
        <v>239</v>
      </c>
      <c r="B70" s="146"/>
      <c r="C70" s="146"/>
      <c r="D70" s="146"/>
      <c r="E70" s="146"/>
      <c r="F70" s="146"/>
      <c r="G70" s="146"/>
      <c r="H70" s="146"/>
      <c r="I70" s="146"/>
      <c r="J70" s="157"/>
      <c r="K70" s="157"/>
      <c r="L70" s="146"/>
    </row>
    <row r="71" customFormat="false" ht="30" hidden="false" customHeight="false" outlineLevel="0" collapsed="false">
      <c r="A71" s="156"/>
      <c r="B71" s="146" t="n">
        <v>235</v>
      </c>
      <c r="C71" s="146" t="n">
        <v>1</v>
      </c>
      <c r="D71" s="130" t="n">
        <v>0.00450347222222222</v>
      </c>
      <c r="E71" s="146" t="n">
        <v>8</v>
      </c>
      <c r="F71" s="146" t="s">
        <v>228</v>
      </c>
      <c r="G71" s="146" t="s">
        <v>284</v>
      </c>
      <c r="H71" s="146" t="s">
        <v>285</v>
      </c>
      <c r="I71" s="146" t="s">
        <v>514</v>
      </c>
      <c r="J71" s="157" t="s">
        <v>164</v>
      </c>
      <c r="K71" s="157" t="s">
        <v>294</v>
      </c>
      <c r="L71" s="146" t="s">
        <v>287</v>
      </c>
    </row>
    <row r="72" customFormat="false" ht="45" hidden="false" customHeight="false" outlineLevel="0" collapsed="false">
      <c r="A72" s="156"/>
      <c r="B72" s="146" t="n">
        <v>235</v>
      </c>
      <c r="C72" s="146" t="n">
        <v>2</v>
      </c>
      <c r="D72" s="130" t="n">
        <v>0.00452314814814815</v>
      </c>
      <c r="E72" s="146" t="n">
        <v>11</v>
      </c>
      <c r="F72" s="146" t="s">
        <v>228</v>
      </c>
      <c r="G72" s="146" t="s">
        <v>284</v>
      </c>
      <c r="H72" s="146" t="s">
        <v>285</v>
      </c>
      <c r="I72" s="146" t="s">
        <v>514</v>
      </c>
      <c r="J72" s="157" t="s">
        <v>155</v>
      </c>
      <c r="K72" s="157" t="s">
        <v>291</v>
      </c>
      <c r="L72" s="146" t="s">
        <v>287</v>
      </c>
    </row>
    <row r="73" customFormat="false" ht="30" hidden="false" customHeight="false" outlineLevel="0" collapsed="false">
      <c r="A73" s="156"/>
      <c r="B73" s="146" t="n">
        <v>235</v>
      </c>
      <c r="C73" s="146" t="n">
        <v>3</v>
      </c>
      <c r="D73" s="130" t="n">
        <v>0.00494675925925926</v>
      </c>
      <c r="E73" s="146" t="n">
        <v>9</v>
      </c>
      <c r="F73" s="146" t="s">
        <v>228</v>
      </c>
      <c r="G73" s="146" t="s">
        <v>284</v>
      </c>
      <c r="H73" s="146" t="s">
        <v>285</v>
      </c>
      <c r="I73" s="146" t="s">
        <v>514</v>
      </c>
      <c r="J73" s="157" t="s">
        <v>180</v>
      </c>
      <c r="K73" s="157" t="s">
        <v>489</v>
      </c>
      <c r="L73" s="146" t="s">
        <v>287</v>
      </c>
    </row>
    <row r="74" customFormat="false" ht="30" hidden="false" customHeight="false" outlineLevel="0" collapsed="false">
      <c r="A74" s="156"/>
      <c r="B74" s="146" t="n">
        <v>235</v>
      </c>
      <c r="C74" s="146" t="n">
        <v>4</v>
      </c>
      <c r="D74" s="130" t="n">
        <v>0.00505208333333333</v>
      </c>
      <c r="E74" s="146" t="n">
        <v>10</v>
      </c>
      <c r="F74" s="146" t="s">
        <v>228</v>
      </c>
      <c r="G74" s="146" t="s">
        <v>284</v>
      </c>
      <c r="H74" s="146" t="s">
        <v>285</v>
      </c>
      <c r="I74" s="146" t="s">
        <v>514</v>
      </c>
      <c r="J74" s="157" t="s">
        <v>165</v>
      </c>
      <c r="K74" s="157" t="s">
        <v>299</v>
      </c>
      <c r="L74" s="146" t="s">
        <v>287</v>
      </c>
    </row>
    <row r="75" customFormat="false" ht="15" hidden="false" customHeight="false" outlineLevel="0" collapsed="false">
      <c r="A75" s="151" t="s">
        <v>100</v>
      </c>
      <c r="B75" s="152" t="n">
        <v>220</v>
      </c>
      <c r="C75" s="152"/>
      <c r="D75" s="153"/>
      <c r="E75" s="152"/>
      <c r="F75" s="152" t="s">
        <v>268</v>
      </c>
      <c r="G75" s="152" t="s">
        <v>229</v>
      </c>
      <c r="H75" s="151" t="s">
        <v>285</v>
      </c>
      <c r="I75" s="154" t="s">
        <v>231</v>
      </c>
      <c r="J75" s="155" t="s">
        <v>515</v>
      </c>
      <c r="K75" s="155"/>
      <c r="L75" s="151" t="s">
        <v>142</v>
      </c>
    </row>
    <row r="76" customFormat="false" ht="15" hidden="false" customHeight="false" outlineLevel="0" collapsed="false">
      <c r="A76" s="156" t="s">
        <v>232</v>
      </c>
      <c r="B76" s="146"/>
      <c r="C76" s="146"/>
      <c r="D76" s="146"/>
      <c r="E76" s="146"/>
      <c r="F76" s="146"/>
      <c r="G76" s="146"/>
      <c r="H76" s="146"/>
      <c r="I76" s="146"/>
      <c r="J76" s="157"/>
      <c r="K76" s="157"/>
      <c r="L76" s="146"/>
    </row>
    <row r="77" customFormat="false" ht="30" hidden="false" customHeight="false" outlineLevel="0" collapsed="false">
      <c r="A77" s="156"/>
      <c r="B77" s="146" t="n">
        <v>220</v>
      </c>
      <c r="C77" s="146" t="n">
        <v>1</v>
      </c>
      <c r="D77" s="130" t="n">
        <v>0.00597222222222222</v>
      </c>
      <c r="E77" s="146" t="n">
        <v>1</v>
      </c>
      <c r="F77" s="146" t="s">
        <v>268</v>
      </c>
      <c r="G77" s="146" t="s">
        <v>229</v>
      </c>
      <c r="H77" s="146" t="s">
        <v>285</v>
      </c>
      <c r="I77" s="146" t="s">
        <v>231</v>
      </c>
      <c r="J77" s="157" t="s">
        <v>159</v>
      </c>
      <c r="K77" s="157" t="s">
        <v>426</v>
      </c>
      <c r="L77" s="146" t="s">
        <v>142</v>
      </c>
    </row>
    <row r="78" customFormat="false" ht="30" hidden="false" customHeight="false" outlineLevel="0" collapsed="false">
      <c r="A78" s="156"/>
      <c r="B78" s="146" t="n">
        <v>220</v>
      </c>
      <c r="C78" s="146" t="n">
        <v>2</v>
      </c>
      <c r="D78" s="130" t="n">
        <v>0.00639814814814815</v>
      </c>
      <c r="E78" s="146" t="n">
        <v>4</v>
      </c>
      <c r="F78" s="146" t="s">
        <v>268</v>
      </c>
      <c r="G78" s="146" t="s">
        <v>229</v>
      </c>
      <c r="H78" s="146" t="s">
        <v>285</v>
      </c>
      <c r="I78" s="146" t="s">
        <v>231</v>
      </c>
      <c r="J78" s="157" t="s">
        <v>516</v>
      </c>
      <c r="K78" s="157" t="s">
        <v>517</v>
      </c>
      <c r="L78" s="146" t="s">
        <v>142</v>
      </c>
    </row>
    <row r="79" customFormat="false" ht="30" hidden="false" customHeight="false" outlineLevel="0" collapsed="false">
      <c r="A79" s="156"/>
      <c r="B79" s="146" t="n">
        <v>220</v>
      </c>
      <c r="C79" s="146" t="n">
        <v>3</v>
      </c>
      <c r="D79" s="130" t="n">
        <v>0.00656018518518519</v>
      </c>
      <c r="E79" s="146" t="n">
        <v>3</v>
      </c>
      <c r="F79" s="146" t="s">
        <v>268</v>
      </c>
      <c r="G79" s="146" t="s">
        <v>229</v>
      </c>
      <c r="H79" s="146" t="s">
        <v>285</v>
      </c>
      <c r="I79" s="146" t="s">
        <v>231</v>
      </c>
      <c r="J79" s="157" t="s">
        <v>518</v>
      </c>
      <c r="K79" s="157" t="s">
        <v>519</v>
      </c>
      <c r="L79" s="146" t="s">
        <v>142</v>
      </c>
    </row>
    <row r="80" customFormat="false" ht="30" hidden="false" customHeight="false" outlineLevel="0" collapsed="false">
      <c r="A80" s="156"/>
      <c r="B80" s="146" t="n">
        <v>220</v>
      </c>
      <c r="C80" s="146" t="n">
        <v>4</v>
      </c>
      <c r="D80" s="130" t="n">
        <v>0.00706481481481482</v>
      </c>
      <c r="E80" s="146" t="n">
        <v>2</v>
      </c>
      <c r="F80" s="146" t="s">
        <v>268</v>
      </c>
      <c r="G80" s="146" t="s">
        <v>229</v>
      </c>
      <c r="H80" s="146" t="s">
        <v>285</v>
      </c>
      <c r="I80" s="146" t="s">
        <v>231</v>
      </c>
      <c r="J80" s="157" t="s">
        <v>152</v>
      </c>
      <c r="K80" s="157" t="s">
        <v>430</v>
      </c>
      <c r="L80" s="146" t="s">
        <v>142</v>
      </c>
    </row>
    <row r="81" customFormat="false" ht="15.6" hidden="false" customHeight="false" outlineLevel="0" collapsed="false">
      <c r="A81" s="156" t="s">
        <v>239</v>
      </c>
      <c r="B81" s="146"/>
      <c r="C81" s="146"/>
      <c r="D81" s="158"/>
      <c r="E81" s="146"/>
      <c r="F81" s="146"/>
      <c r="G81" s="146"/>
      <c r="H81" s="146"/>
      <c r="I81" s="146"/>
      <c r="J81" s="157"/>
      <c r="K81" s="157"/>
      <c r="L81" s="146"/>
    </row>
    <row r="82" customFormat="false" ht="30" hidden="false" customHeight="false" outlineLevel="0" collapsed="false">
      <c r="A82" s="156"/>
      <c r="B82" s="146" t="n">
        <v>220</v>
      </c>
      <c r="C82" s="146" t="n">
        <v>1</v>
      </c>
      <c r="D82" s="130" t="n">
        <v>0.00656481481481482</v>
      </c>
      <c r="E82" s="146" t="n">
        <v>7</v>
      </c>
      <c r="F82" s="146" t="s">
        <v>268</v>
      </c>
      <c r="G82" s="146" t="s">
        <v>229</v>
      </c>
      <c r="H82" s="146" t="s">
        <v>392</v>
      </c>
      <c r="I82" s="146" t="s">
        <v>231</v>
      </c>
      <c r="J82" s="157" t="s">
        <v>159</v>
      </c>
      <c r="K82" s="157" t="s">
        <v>393</v>
      </c>
      <c r="L82" s="146" t="s">
        <v>142</v>
      </c>
    </row>
    <row r="83" customFormat="false" ht="30" hidden="false" customHeight="false" outlineLevel="0" collapsed="false">
      <c r="A83" s="156"/>
      <c r="B83" s="146" t="n">
        <v>220</v>
      </c>
      <c r="C83" s="146" t="n">
        <v>2</v>
      </c>
      <c r="D83" s="130" t="n">
        <v>0.00679976851851852</v>
      </c>
      <c r="E83" s="146" t="n">
        <v>5</v>
      </c>
      <c r="F83" s="146" t="s">
        <v>268</v>
      </c>
      <c r="G83" s="146" t="s">
        <v>229</v>
      </c>
      <c r="H83" s="146" t="s">
        <v>285</v>
      </c>
      <c r="I83" s="146" t="s">
        <v>231</v>
      </c>
      <c r="J83" s="157" t="s">
        <v>206</v>
      </c>
      <c r="K83" s="157" t="s">
        <v>520</v>
      </c>
      <c r="L83" s="146" t="s">
        <v>142</v>
      </c>
    </row>
    <row r="84" customFormat="false" ht="30" hidden="false" customHeight="false" outlineLevel="0" collapsed="false">
      <c r="A84" s="156"/>
      <c r="B84" s="146" t="n">
        <v>220</v>
      </c>
      <c r="C84" s="146" t="n">
        <v>3</v>
      </c>
      <c r="D84" s="130" t="n">
        <v>0.00716550925925926</v>
      </c>
      <c r="E84" s="146" t="n">
        <v>9</v>
      </c>
      <c r="F84" s="146" t="s">
        <v>268</v>
      </c>
      <c r="G84" s="146" t="s">
        <v>229</v>
      </c>
      <c r="H84" s="146" t="s">
        <v>285</v>
      </c>
      <c r="I84" s="146" t="s">
        <v>231</v>
      </c>
      <c r="J84" s="157" t="s">
        <v>521</v>
      </c>
      <c r="K84" s="157" t="s">
        <v>522</v>
      </c>
      <c r="L84" s="146" t="s">
        <v>142</v>
      </c>
    </row>
    <row r="85" customFormat="false" ht="30" hidden="false" customHeight="false" outlineLevel="0" collapsed="false">
      <c r="A85" s="156"/>
      <c r="B85" s="146" t="n">
        <v>220</v>
      </c>
      <c r="C85" s="146" t="n">
        <v>4</v>
      </c>
      <c r="D85" s="130" t="n">
        <v>0.00731828703703704</v>
      </c>
      <c r="E85" s="146" t="n">
        <v>6</v>
      </c>
      <c r="F85" s="146" t="s">
        <v>268</v>
      </c>
      <c r="G85" s="146" t="s">
        <v>229</v>
      </c>
      <c r="H85" s="146" t="s">
        <v>285</v>
      </c>
      <c r="I85" s="146" t="s">
        <v>231</v>
      </c>
      <c r="J85" s="157" t="s">
        <v>523</v>
      </c>
      <c r="K85" s="157" t="s">
        <v>524</v>
      </c>
      <c r="L85" s="146" t="s">
        <v>142</v>
      </c>
    </row>
    <row r="86" customFormat="false" ht="30" hidden="false" customHeight="false" outlineLevel="0" collapsed="false">
      <c r="A86" s="151" t="s">
        <v>525</v>
      </c>
      <c r="B86" s="152" t="n">
        <v>216</v>
      </c>
      <c r="C86" s="152"/>
      <c r="D86" s="153"/>
      <c r="E86" s="152"/>
      <c r="F86" s="152" t="s">
        <v>228</v>
      </c>
      <c r="G86" s="152" t="s">
        <v>229</v>
      </c>
      <c r="H86" s="151" t="s">
        <v>230</v>
      </c>
      <c r="I86" s="154" t="s">
        <v>231</v>
      </c>
      <c r="J86" s="155"/>
      <c r="K86" s="155"/>
      <c r="L86" s="151"/>
    </row>
    <row r="87" customFormat="false" ht="15" hidden="false" customHeight="false" outlineLevel="0" collapsed="false">
      <c r="A87" s="156" t="s">
        <v>320</v>
      </c>
      <c r="B87" s="146"/>
      <c r="C87" s="146"/>
      <c r="D87" s="146"/>
      <c r="E87" s="146"/>
      <c r="F87" s="146"/>
      <c r="G87" s="146"/>
      <c r="H87" s="146"/>
      <c r="I87" s="146"/>
      <c r="J87" s="157"/>
      <c r="K87" s="157"/>
      <c r="L87" s="146"/>
    </row>
    <row r="88" customFormat="false" ht="15.6" hidden="false" customHeight="false" outlineLevel="0" collapsed="false">
      <c r="A88" s="156"/>
      <c r="B88" s="146" t="n">
        <v>216</v>
      </c>
      <c r="C88" s="146" t="n">
        <v>1</v>
      </c>
      <c r="D88" s="130" t="n">
        <v>0.00641319444444444</v>
      </c>
      <c r="E88" s="146" t="n">
        <v>6</v>
      </c>
      <c r="F88" s="146" t="s">
        <v>228</v>
      </c>
      <c r="G88" s="146" t="s">
        <v>229</v>
      </c>
      <c r="H88" s="146" t="s">
        <v>230</v>
      </c>
      <c r="I88" s="146" t="s">
        <v>231</v>
      </c>
      <c r="J88" s="157" t="s">
        <v>172</v>
      </c>
      <c r="K88" s="157" t="s">
        <v>247</v>
      </c>
      <c r="L88" s="146" t="s">
        <v>142</v>
      </c>
    </row>
    <row r="89" customFormat="false" ht="15.6" hidden="false" customHeight="false" outlineLevel="0" collapsed="false">
      <c r="A89" s="156"/>
      <c r="B89" s="146" t="n">
        <v>216</v>
      </c>
      <c r="C89" s="146" t="n">
        <v>2</v>
      </c>
      <c r="D89" s="130" t="n">
        <v>0.00645833333333333</v>
      </c>
      <c r="E89" s="146" t="n">
        <v>11</v>
      </c>
      <c r="F89" s="146" t="s">
        <v>228</v>
      </c>
      <c r="G89" s="146" t="s">
        <v>229</v>
      </c>
      <c r="H89" s="146" t="s">
        <v>230</v>
      </c>
      <c r="I89" s="146" t="s">
        <v>231</v>
      </c>
      <c r="J89" s="157" t="s">
        <v>209</v>
      </c>
      <c r="K89" s="157" t="s">
        <v>235</v>
      </c>
      <c r="L89" s="146" t="s">
        <v>142</v>
      </c>
    </row>
    <row r="90" customFormat="false" ht="15.6" hidden="false" customHeight="false" outlineLevel="0" collapsed="false">
      <c r="A90" s="156"/>
      <c r="B90" s="146" t="n">
        <v>216</v>
      </c>
      <c r="C90" s="146" t="n">
        <v>3</v>
      </c>
      <c r="D90" s="130" t="n">
        <v>0.00649537037037037</v>
      </c>
      <c r="E90" s="146" t="n">
        <v>13</v>
      </c>
      <c r="F90" s="146" t="s">
        <v>228</v>
      </c>
      <c r="G90" s="146" t="s">
        <v>229</v>
      </c>
      <c r="H90" s="146" t="s">
        <v>230</v>
      </c>
      <c r="I90" s="146" t="s">
        <v>231</v>
      </c>
      <c r="J90" s="157" t="s">
        <v>159</v>
      </c>
      <c r="K90" s="157" t="s">
        <v>240</v>
      </c>
      <c r="L90" s="146" t="s">
        <v>142</v>
      </c>
    </row>
    <row r="91" customFormat="false" ht="15.6" hidden="false" customHeight="false" outlineLevel="0" collapsed="false">
      <c r="A91" s="156"/>
      <c r="B91" s="146" t="n">
        <v>216</v>
      </c>
      <c r="C91" s="146" t="n">
        <v>4</v>
      </c>
      <c r="D91" s="130" t="n">
        <v>0.0065775462962963</v>
      </c>
      <c r="E91" s="146" t="n">
        <v>19</v>
      </c>
      <c r="F91" s="146" t="s">
        <v>228</v>
      </c>
      <c r="G91" s="146" t="s">
        <v>229</v>
      </c>
      <c r="H91" s="146" t="s">
        <v>230</v>
      </c>
      <c r="I91" s="146" t="s">
        <v>231</v>
      </c>
      <c r="J91" s="157" t="s">
        <v>148</v>
      </c>
      <c r="K91" s="157" t="s">
        <v>236</v>
      </c>
      <c r="L91" s="146" t="s">
        <v>142</v>
      </c>
    </row>
    <row r="92" customFormat="false" ht="15.6" hidden="false" customHeight="false" outlineLevel="0" collapsed="false">
      <c r="A92" s="156"/>
      <c r="B92" s="146" t="n">
        <v>216</v>
      </c>
      <c r="C92" s="146" t="n">
        <v>5</v>
      </c>
      <c r="D92" s="130" t="n">
        <v>0.00684953703703704</v>
      </c>
      <c r="E92" s="146" t="n">
        <v>22</v>
      </c>
      <c r="F92" s="146" t="s">
        <v>228</v>
      </c>
      <c r="G92" s="146" t="s">
        <v>229</v>
      </c>
      <c r="H92" s="146" t="s">
        <v>230</v>
      </c>
      <c r="I92" s="146" t="s">
        <v>231</v>
      </c>
      <c r="J92" s="157" t="s">
        <v>170</v>
      </c>
      <c r="K92" s="157" t="s">
        <v>243</v>
      </c>
      <c r="L92" s="146" t="s">
        <v>142</v>
      </c>
    </row>
    <row r="93" customFormat="false" ht="15.6" hidden="false" customHeight="false" outlineLevel="0" collapsed="false">
      <c r="A93" s="156"/>
      <c r="B93" s="146" t="n">
        <v>216</v>
      </c>
      <c r="C93" s="146" t="n">
        <v>6</v>
      </c>
      <c r="D93" s="130" t="n">
        <v>0.00702893518518518</v>
      </c>
      <c r="E93" s="146" t="n">
        <v>5</v>
      </c>
      <c r="F93" s="146" t="s">
        <v>228</v>
      </c>
      <c r="G93" s="146" t="s">
        <v>229</v>
      </c>
      <c r="H93" s="146" t="s">
        <v>230</v>
      </c>
      <c r="I93" s="146" t="s">
        <v>231</v>
      </c>
      <c r="J93" s="157" t="s">
        <v>193</v>
      </c>
      <c r="K93" s="157" t="s">
        <v>250</v>
      </c>
      <c r="L93" s="146" t="s">
        <v>142</v>
      </c>
    </row>
    <row r="94" customFormat="false" ht="15" hidden="false" customHeight="false" outlineLevel="0" collapsed="false">
      <c r="A94" s="156" t="s">
        <v>322</v>
      </c>
      <c r="B94" s="146"/>
      <c r="C94" s="146"/>
      <c r="D94" s="146"/>
      <c r="E94" s="146"/>
      <c r="F94" s="146"/>
      <c r="G94" s="146"/>
      <c r="H94" s="146"/>
      <c r="I94" s="146"/>
      <c r="J94" s="157"/>
      <c r="K94" s="157"/>
      <c r="L94" s="146"/>
    </row>
    <row r="95" customFormat="false" ht="15.6" hidden="false" customHeight="false" outlineLevel="0" collapsed="false">
      <c r="A95" s="156"/>
      <c r="B95" s="146" t="n">
        <v>216</v>
      </c>
      <c r="C95" s="146" t="n">
        <v>1</v>
      </c>
      <c r="D95" s="130" t="n">
        <v>0.00652083333333333</v>
      </c>
      <c r="E95" s="146" t="n">
        <v>16</v>
      </c>
      <c r="F95" s="146" t="s">
        <v>228</v>
      </c>
      <c r="G95" s="146" t="s">
        <v>229</v>
      </c>
      <c r="H95" s="146" t="s">
        <v>230</v>
      </c>
      <c r="I95" s="146" t="s">
        <v>231</v>
      </c>
      <c r="J95" s="157" t="s">
        <v>180</v>
      </c>
      <c r="K95" s="157" t="s">
        <v>255</v>
      </c>
      <c r="L95" s="146" t="s">
        <v>142</v>
      </c>
    </row>
    <row r="96" customFormat="false" ht="15.6" hidden="false" customHeight="false" outlineLevel="0" collapsed="false">
      <c r="A96" s="156"/>
      <c r="B96" s="146" t="n">
        <v>216</v>
      </c>
      <c r="C96" s="146" t="n">
        <v>2</v>
      </c>
      <c r="D96" s="130" t="n">
        <v>0.00656018518518519</v>
      </c>
      <c r="E96" s="146" t="n">
        <v>9</v>
      </c>
      <c r="F96" s="146" t="s">
        <v>228</v>
      </c>
      <c r="G96" s="146" t="s">
        <v>229</v>
      </c>
      <c r="H96" s="146" t="s">
        <v>230</v>
      </c>
      <c r="I96" s="146" t="s">
        <v>231</v>
      </c>
      <c r="J96" s="157" t="s">
        <v>202</v>
      </c>
      <c r="K96" s="157" t="s">
        <v>234</v>
      </c>
      <c r="L96" s="146" t="s">
        <v>142</v>
      </c>
    </row>
    <row r="97" customFormat="false" ht="15.6" hidden="false" customHeight="false" outlineLevel="0" collapsed="false">
      <c r="A97" s="156"/>
      <c r="B97" s="146" t="n">
        <v>216</v>
      </c>
      <c r="C97" s="146" t="n">
        <v>3</v>
      </c>
      <c r="D97" s="130" t="n">
        <v>0.0065775462962963</v>
      </c>
      <c r="E97" s="146" t="n">
        <v>2</v>
      </c>
      <c r="F97" s="146" t="s">
        <v>228</v>
      </c>
      <c r="G97" s="146" t="s">
        <v>229</v>
      </c>
      <c r="H97" s="146" t="s">
        <v>230</v>
      </c>
      <c r="I97" s="146" t="s">
        <v>231</v>
      </c>
      <c r="J97" s="157" t="s">
        <v>156</v>
      </c>
      <c r="K97" s="157" t="s">
        <v>256</v>
      </c>
      <c r="L97" s="146" t="s">
        <v>142</v>
      </c>
    </row>
    <row r="98" customFormat="false" ht="15.6" hidden="false" customHeight="false" outlineLevel="0" collapsed="false">
      <c r="A98" s="156"/>
      <c r="B98" s="146" t="n">
        <v>216</v>
      </c>
      <c r="C98" s="146" t="n">
        <v>4</v>
      </c>
      <c r="D98" s="130" t="n">
        <v>0.00660300925925926</v>
      </c>
      <c r="E98" s="146" t="n">
        <v>25</v>
      </c>
      <c r="F98" s="146" t="s">
        <v>228</v>
      </c>
      <c r="G98" s="146" t="s">
        <v>229</v>
      </c>
      <c r="H98" s="146" t="s">
        <v>230</v>
      </c>
      <c r="I98" s="146" t="s">
        <v>231</v>
      </c>
      <c r="J98" s="157" t="s">
        <v>185</v>
      </c>
      <c r="K98" s="157" t="s">
        <v>502</v>
      </c>
      <c r="L98" s="146" t="s">
        <v>142</v>
      </c>
    </row>
    <row r="99" customFormat="false" ht="15.6" hidden="false" customHeight="false" outlineLevel="0" collapsed="false">
      <c r="A99" s="156"/>
      <c r="B99" s="146" t="n">
        <v>216</v>
      </c>
      <c r="C99" s="146" t="n">
        <v>5</v>
      </c>
      <c r="D99" s="130" t="n">
        <v>0.00662731481481482</v>
      </c>
      <c r="E99" s="146" t="n">
        <v>7</v>
      </c>
      <c r="F99" s="146" t="s">
        <v>228</v>
      </c>
      <c r="G99" s="146" t="s">
        <v>229</v>
      </c>
      <c r="H99" s="146" t="s">
        <v>230</v>
      </c>
      <c r="I99" s="146" t="s">
        <v>231</v>
      </c>
      <c r="J99" s="157" t="s">
        <v>162</v>
      </c>
      <c r="K99" s="157" t="s">
        <v>257</v>
      </c>
      <c r="L99" s="146" t="s">
        <v>142</v>
      </c>
    </row>
    <row r="100" customFormat="false" ht="15.6" hidden="false" customHeight="false" outlineLevel="0" collapsed="false">
      <c r="A100" s="156"/>
      <c r="B100" s="146" t="n">
        <v>216</v>
      </c>
      <c r="C100" s="146" t="n">
        <v>6</v>
      </c>
      <c r="D100" s="130" t="n">
        <v>0.00710069444444444</v>
      </c>
      <c r="E100" s="146" t="n">
        <v>18</v>
      </c>
      <c r="F100" s="146" t="s">
        <v>228</v>
      </c>
      <c r="G100" s="146" t="s">
        <v>229</v>
      </c>
      <c r="H100" s="146" t="s">
        <v>230</v>
      </c>
      <c r="I100" s="146" t="s">
        <v>231</v>
      </c>
      <c r="J100" s="157" t="s">
        <v>191</v>
      </c>
      <c r="K100" s="157" t="s">
        <v>237</v>
      </c>
      <c r="L100" s="146" t="s">
        <v>142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4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1" topLeftCell="A331" activePane="bottomLeft" state="frozen"/>
      <selection pane="topLeft" activeCell="A1" activeCellId="0" sqref="A1"/>
      <selection pane="bottomLeft" activeCell="M334" activeCellId="0" sqref="M334"/>
    </sheetView>
  </sheetViews>
  <sheetFormatPr defaultRowHeight="13.9"/>
  <cols>
    <col collapsed="false" hidden="false" max="1" min="1" style="159" width="11.7091836734694"/>
    <col collapsed="false" hidden="false" max="2" min="2" style="159" width="5.42857142857143"/>
    <col collapsed="false" hidden="false" max="3" min="3" style="159" width="7.85714285714286"/>
    <col collapsed="false" hidden="false" max="4" min="4" style="160" width="8.70918367346939"/>
    <col collapsed="false" hidden="false" max="5" min="5" style="159" width="7.4234693877551"/>
    <col collapsed="false" hidden="false" max="6" min="6" style="161" width="7"/>
    <col collapsed="false" hidden="false" max="7" min="7" style="161" width="12.5714285714286"/>
    <col collapsed="false" hidden="false" max="8" min="8" style="161" width="8.85714285714286"/>
    <col collapsed="false" hidden="false" max="9" min="9" style="161" width="10"/>
    <col collapsed="false" hidden="false" max="10" min="10" style="162" width="32.2908163265306"/>
    <col collapsed="false" hidden="false" max="11" min="11" style="162" width="42"/>
    <col collapsed="false" hidden="false" max="12" min="12" style="161" width="9.14285714285714"/>
    <col collapsed="false" hidden="false" max="1025" min="13" style="161" width="11.4183673469388"/>
  </cols>
  <sheetData>
    <row r="1" s="135" customFormat="true" ht="60.4" hidden="false" customHeight="true" outlineLevel="0" collapsed="false">
      <c r="A1" s="114" t="s">
        <v>219</v>
      </c>
      <c r="B1" s="114" t="s">
        <v>220</v>
      </c>
      <c r="C1" s="115" t="s">
        <v>408</v>
      </c>
      <c r="D1" s="116" t="s">
        <v>108</v>
      </c>
      <c r="E1" s="117" t="s">
        <v>222</v>
      </c>
      <c r="F1" s="114" t="s">
        <v>223</v>
      </c>
      <c r="G1" s="114" t="s">
        <v>110</v>
      </c>
      <c r="H1" s="114" t="s">
        <v>224</v>
      </c>
      <c r="I1" s="114" t="s">
        <v>225</v>
      </c>
      <c r="J1" s="114" t="s">
        <v>147</v>
      </c>
      <c r="K1" s="114" t="s">
        <v>498</v>
      </c>
      <c r="L1" s="114" t="s">
        <v>227</v>
      </c>
    </row>
    <row r="2" customFormat="false" ht="21.4" hidden="false" customHeight="true" outlineLevel="0" collapsed="false">
      <c r="A2" s="151" t="s">
        <v>323</v>
      </c>
      <c r="B2" s="152" t="n">
        <v>201</v>
      </c>
      <c r="C2" s="152"/>
      <c r="D2" s="153"/>
      <c r="E2" s="152"/>
      <c r="F2" s="152" t="s">
        <v>324</v>
      </c>
      <c r="G2" s="152" t="s">
        <v>325</v>
      </c>
      <c r="H2" s="151" t="s">
        <v>324</v>
      </c>
      <c r="I2" s="154" t="s">
        <v>326</v>
      </c>
      <c r="J2" s="155"/>
      <c r="K2" s="155"/>
      <c r="L2" s="151" t="s">
        <v>287</v>
      </c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136" customFormat="true" ht="20.1" hidden="false" customHeight="true" outlineLevel="0" collapsed="false">
      <c r="A3" s="156"/>
      <c r="B3" s="146" t="n">
        <v>202</v>
      </c>
      <c r="C3" s="146" t="n">
        <v>1</v>
      </c>
      <c r="D3" s="130" t="n">
        <v>0.00177083333333333</v>
      </c>
      <c r="E3" s="146" t="n">
        <v>2</v>
      </c>
      <c r="F3" s="146" t="s">
        <v>228</v>
      </c>
      <c r="G3" s="146" t="s">
        <v>332</v>
      </c>
      <c r="H3" s="146" t="s">
        <v>230</v>
      </c>
      <c r="I3" s="146" t="s">
        <v>326</v>
      </c>
      <c r="J3" s="157" t="s">
        <v>521</v>
      </c>
      <c r="K3" s="157" t="s">
        <v>526</v>
      </c>
      <c r="L3" s="146" t="s">
        <v>287</v>
      </c>
    </row>
    <row r="4" s="136" customFormat="true" ht="20.1" hidden="false" customHeight="true" outlineLevel="0" collapsed="false">
      <c r="A4" s="156"/>
      <c r="B4" s="146" t="n">
        <v>201</v>
      </c>
      <c r="C4" s="146" t="n">
        <v>2</v>
      </c>
      <c r="D4" s="130" t="n">
        <v>0.00217476851851852</v>
      </c>
      <c r="E4" s="146" t="n">
        <v>4</v>
      </c>
      <c r="F4" s="146" t="s">
        <v>324</v>
      </c>
      <c r="G4" s="146" t="s">
        <v>325</v>
      </c>
      <c r="H4" s="146" t="s">
        <v>324</v>
      </c>
      <c r="I4" s="146" t="s">
        <v>326</v>
      </c>
      <c r="J4" s="157" t="s">
        <v>175</v>
      </c>
      <c r="K4" s="157" t="s">
        <v>527</v>
      </c>
      <c r="L4" s="146" t="s">
        <v>287</v>
      </c>
    </row>
    <row r="5" s="136" customFormat="true" ht="20.1" hidden="false" customHeight="true" outlineLevel="0" collapsed="false">
      <c r="A5" s="156"/>
      <c r="B5" s="146" t="n">
        <v>201</v>
      </c>
      <c r="C5" s="146" t="n">
        <v>3</v>
      </c>
      <c r="D5" s="130" t="n">
        <v>0.00221180555555556</v>
      </c>
      <c r="E5" s="146" t="n">
        <v>5</v>
      </c>
      <c r="F5" s="146" t="s">
        <v>324</v>
      </c>
      <c r="G5" s="146" t="s">
        <v>325</v>
      </c>
      <c r="H5" s="146" t="s">
        <v>324</v>
      </c>
      <c r="I5" s="146" t="s">
        <v>326</v>
      </c>
      <c r="J5" s="157" t="s">
        <v>217</v>
      </c>
      <c r="K5" s="157" t="s">
        <v>327</v>
      </c>
      <c r="L5" s="146" t="s">
        <v>287</v>
      </c>
    </row>
    <row r="6" s="136" customFormat="true" ht="20.1" hidden="false" customHeight="true" outlineLevel="0" collapsed="false">
      <c r="A6" s="156"/>
      <c r="B6" s="146" t="n">
        <v>201</v>
      </c>
      <c r="C6" s="146" t="n">
        <v>4</v>
      </c>
      <c r="D6" s="130" t="n">
        <v>0.00243055555555556</v>
      </c>
      <c r="E6" s="146" t="n">
        <v>6</v>
      </c>
      <c r="F6" s="146" t="s">
        <v>324</v>
      </c>
      <c r="G6" s="146" t="s">
        <v>325</v>
      </c>
      <c r="H6" s="146" t="s">
        <v>324</v>
      </c>
      <c r="I6" s="146" t="s">
        <v>326</v>
      </c>
      <c r="J6" s="157" t="s">
        <v>151</v>
      </c>
      <c r="K6" s="157" t="s">
        <v>328</v>
      </c>
      <c r="L6" s="146" t="s">
        <v>287</v>
      </c>
    </row>
    <row r="7" s="136" customFormat="true" ht="20.1" hidden="false" customHeight="true" outlineLevel="0" collapsed="false">
      <c r="A7" s="156"/>
      <c r="B7" s="146" t="n">
        <v>201</v>
      </c>
      <c r="C7" s="146" t="n">
        <v>5</v>
      </c>
      <c r="D7" s="130" t="n">
        <v>0.00291550925925926</v>
      </c>
      <c r="E7" s="146" t="n">
        <v>7</v>
      </c>
      <c r="F7" s="146" t="s">
        <v>324</v>
      </c>
      <c r="G7" s="146" t="s">
        <v>325</v>
      </c>
      <c r="H7" s="146" t="s">
        <v>324</v>
      </c>
      <c r="I7" s="146" t="s">
        <v>326</v>
      </c>
      <c r="J7" s="157" t="s">
        <v>528</v>
      </c>
      <c r="K7" s="157" t="s">
        <v>529</v>
      </c>
      <c r="L7" s="146" t="s">
        <v>287</v>
      </c>
    </row>
    <row r="8" s="136" customFormat="true" ht="20.1" hidden="false" customHeight="true" outlineLevel="0" collapsed="false">
      <c r="A8" s="156"/>
      <c r="B8" s="146" t="n">
        <v>201</v>
      </c>
      <c r="C8" s="146" t="n">
        <v>6</v>
      </c>
      <c r="D8" s="130" t="n">
        <v>0.00311689814814815</v>
      </c>
      <c r="E8" s="146" t="n">
        <v>3</v>
      </c>
      <c r="F8" s="146" t="s">
        <v>324</v>
      </c>
      <c r="G8" s="146" t="s">
        <v>325</v>
      </c>
      <c r="H8" s="146" t="s">
        <v>324</v>
      </c>
      <c r="I8" s="146" t="s">
        <v>326</v>
      </c>
      <c r="J8" s="157" t="s">
        <v>528</v>
      </c>
      <c r="K8" s="157" t="s">
        <v>530</v>
      </c>
      <c r="L8" s="146" t="s">
        <v>287</v>
      </c>
    </row>
    <row r="9" customFormat="false" ht="20.1" hidden="false" customHeight="true" outlineLevel="0" collapsed="false">
      <c r="A9" s="156"/>
      <c r="B9" s="146" t="n">
        <v>201</v>
      </c>
      <c r="C9" s="146"/>
      <c r="D9" s="146" t="s">
        <v>409</v>
      </c>
      <c r="E9" s="146" t="n">
        <v>1</v>
      </c>
      <c r="F9" s="146" t="s">
        <v>324</v>
      </c>
      <c r="G9" s="146" t="s">
        <v>325</v>
      </c>
      <c r="H9" s="146" t="s">
        <v>324</v>
      </c>
      <c r="I9" s="146" t="s">
        <v>326</v>
      </c>
      <c r="J9" s="157" t="s">
        <v>528</v>
      </c>
      <c r="K9" s="157" t="s">
        <v>531</v>
      </c>
      <c r="L9" s="146" t="s">
        <v>287</v>
      </c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135" customFormat="true" ht="21.4" hidden="false" customHeight="true" outlineLevel="0" collapsed="false">
      <c r="A10" s="151" t="s">
        <v>323</v>
      </c>
      <c r="B10" s="152" t="n">
        <v>202</v>
      </c>
      <c r="C10" s="152"/>
      <c r="D10" s="153"/>
      <c r="E10" s="152"/>
      <c r="F10" s="152" t="s">
        <v>228</v>
      </c>
      <c r="G10" s="152" t="s">
        <v>332</v>
      </c>
      <c r="H10" s="151" t="s">
        <v>34</v>
      </c>
      <c r="I10" s="154" t="s">
        <v>326</v>
      </c>
      <c r="J10" s="155"/>
      <c r="K10" s="155"/>
      <c r="L10" s="151" t="s">
        <v>287</v>
      </c>
    </row>
    <row r="11" s="136" customFormat="true" ht="20.1" hidden="false" customHeight="true" outlineLevel="0" collapsed="false">
      <c r="A11" s="156" t="s">
        <v>232</v>
      </c>
      <c r="B11" s="146"/>
      <c r="C11" s="146"/>
      <c r="D11" s="146"/>
      <c r="E11" s="146"/>
      <c r="F11" s="146"/>
      <c r="G11" s="146"/>
      <c r="H11" s="146"/>
      <c r="I11" s="146"/>
      <c r="J11" s="157"/>
      <c r="K11" s="157"/>
      <c r="L11" s="146"/>
    </row>
    <row r="12" customFormat="false" ht="20.1" hidden="false" customHeight="true" outlineLevel="0" collapsed="false">
      <c r="A12" s="156"/>
      <c r="B12" s="146" t="n">
        <v>202</v>
      </c>
      <c r="C12" s="146" t="n">
        <v>1</v>
      </c>
      <c r="D12" s="130" t="n">
        <v>0.00151041666666667</v>
      </c>
      <c r="E12" s="146" t="n">
        <v>9</v>
      </c>
      <c r="F12" s="146" t="s">
        <v>228</v>
      </c>
      <c r="G12" s="146" t="s">
        <v>332</v>
      </c>
      <c r="H12" s="146" t="s">
        <v>230</v>
      </c>
      <c r="I12" s="146" t="s">
        <v>326</v>
      </c>
      <c r="J12" s="157" t="s">
        <v>170</v>
      </c>
      <c r="K12" s="157" t="s">
        <v>333</v>
      </c>
      <c r="L12" s="146" t="s">
        <v>287</v>
      </c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0.1" hidden="false" customHeight="true" outlineLevel="0" collapsed="false">
      <c r="A13" s="156"/>
      <c r="B13" s="146" t="n">
        <v>202</v>
      </c>
      <c r="C13" s="146" t="n">
        <v>2</v>
      </c>
      <c r="D13" s="130" t="n">
        <v>0.0016087962962963</v>
      </c>
      <c r="E13" s="146" t="n">
        <v>4</v>
      </c>
      <c r="F13" s="146" t="s">
        <v>228</v>
      </c>
      <c r="G13" s="146" t="s">
        <v>332</v>
      </c>
      <c r="H13" s="146" t="s">
        <v>230</v>
      </c>
      <c r="I13" s="146" t="s">
        <v>326</v>
      </c>
      <c r="J13" s="157" t="s">
        <v>186</v>
      </c>
      <c r="K13" s="157" t="s">
        <v>349</v>
      </c>
      <c r="L13" s="146" t="s">
        <v>287</v>
      </c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0.1" hidden="false" customHeight="true" outlineLevel="0" collapsed="false">
      <c r="A14" s="156"/>
      <c r="B14" s="146" t="n">
        <v>202</v>
      </c>
      <c r="C14" s="146" t="n">
        <v>3</v>
      </c>
      <c r="D14" s="130" t="n">
        <v>0.001625</v>
      </c>
      <c r="E14" s="146" t="n">
        <v>6</v>
      </c>
      <c r="F14" s="146" t="s">
        <v>228</v>
      </c>
      <c r="G14" s="146" t="s">
        <v>332</v>
      </c>
      <c r="H14" s="146" t="s">
        <v>230</v>
      </c>
      <c r="I14" s="146" t="s">
        <v>326</v>
      </c>
      <c r="J14" s="157" t="s">
        <v>186</v>
      </c>
      <c r="K14" s="157" t="s">
        <v>341</v>
      </c>
      <c r="L14" s="146" t="s">
        <v>287</v>
      </c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0.1" hidden="false" customHeight="true" outlineLevel="0" collapsed="false">
      <c r="A15" s="156"/>
      <c r="B15" s="146" t="n">
        <v>202</v>
      </c>
      <c r="C15" s="146" t="n">
        <v>4</v>
      </c>
      <c r="D15" s="130" t="n">
        <v>0.00163425925925926</v>
      </c>
      <c r="E15" s="146" t="n">
        <v>1</v>
      </c>
      <c r="F15" s="146" t="s">
        <v>228</v>
      </c>
      <c r="G15" s="146" t="s">
        <v>332</v>
      </c>
      <c r="H15" s="146" t="s">
        <v>230</v>
      </c>
      <c r="I15" s="146" t="s">
        <v>326</v>
      </c>
      <c r="J15" s="157" t="s">
        <v>175</v>
      </c>
      <c r="K15" s="157" t="s">
        <v>350</v>
      </c>
      <c r="L15" s="146" t="s">
        <v>287</v>
      </c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0.1" hidden="false" customHeight="true" outlineLevel="0" collapsed="false">
      <c r="A16" s="156"/>
      <c r="B16" s="146" t="n">
        <v>202</v>
      </c>
      <c r="C16" s="146" t="n">
        <v>5</v>
      </c>
      <c r="D16" s="130" t="n">
        <v>0.00168634259259259</v>
      </c>
      <c r="E16" s="146" t="n">
        <v>5</v>
      </c>
      <c r="F16" s="146" t="s">
        <v>228</v>
      </c>
      <c r="G16" s="146" t="s">
        <v>332</v>
      </c>
      <c r="H16" s="146" t="s">
        <v>230</v>
      </c>
      <c r="I16" s="146" t="s">
        <v>326</v>
      </c>
      <c r="J16" s="157" t="s">
        <v>151</v>
      </c>
      <c r="K16" s="157" t="s">
        <v>342</v>
      </c>
      <c r="L16" s="146" t="s">
        <v>287</v>
      </c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0.1" hidden="false" customHeight="true" outlineLevel="0" collapsed="false">
      <c r="A17" s="156"/>
      <c r="B17" s="146" t="n">
        <v>202</v>
      </c>
      <c r="C17" s="146" t="n">
        <v>6</v>
      </c>
      <c r="D17" s="146" t="s">
        <v>532</v>
      </c>
      <c r="E17" s="146" t="n">
        <v>2</v>
      </c>
      <c r="F17" s="146" t="s">
        <v>228</v>
      </c>
      <c r="G17" s="146" t="s">
        <v>332</v>
      </c>
      <c r="H17" s="146" t="s">
        <v>230</v>
      </c>
      <c r="I17" s="146" t="s">
        <v>326</v>
      </c>
      <c r="J17" s="157" t="s">
        <v>521</v>
      </c>
      <c r="K17" s="157" t="s">
        <v>526</v>
      </c>
      <c r="L17" s="146" t="s">
        <v>287</v>
      </c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0.1" hidden="false" customHeight="true" outlineLevel="0" collapsed="false">
      <c r="A18" s="156" t="s">
        <v>239</v>
      </c>
      <c r="B18" s="146"/>
      <c r="C18" s="146"/>
      <c r="D18" s="130"/>
      <c r="E18" s="146"/>
      <c r="F18" s="146"/>
      <c r="G18" s="146"/>
      <c r="H18" s="146"/>
      <c r="I18" s="146"/>
      <c r="J18" s="157"/>
      <c r="K18" s="157"/>
      <c r="L18" s="146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0.1" hidden="false" customHeight="true" outlineLevel="0" collapsed="false">
      <c r="A19" s="156"/>
      <c r="B19" s="146" t="n">
        <v>202</v>
      </c>
      <c r="C19" s="146" t="n">
        <v>1</v>
      </c>
      <c r="D19" s="130" t="n">
        <v>0.00148958333333333</v>
      </c>
      <c r="E19" s="146" t="n">
        <v>11</v>
      </c>
      <c r="F19" s="146" t="s">
        <v>228</v>
      </c>
      <c r="G19" s="146" t="s">
        <v>332</v>
      </c>
      <c r="H19" s="146" t="s">
        <v>230</v>
      </c>
      <c r="I19" s="146" t="s">
        <v>326</v>
      </c>
      <c r="J19" s="157" t="s">
        <v>186</v>
      </c>
      <c r="K19" s="157" t="s">
        <v>338</v>
      </c>
      <c r="L19" s="146" t="s">
        <v>287</v>
      </c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0.1" hidden="false" customHeight="true" outlineLevel="0" collapsed="false">
      <c r="A20" s="156"/>
      <c r="B20" s="146" t="n">
        <v>202</v>
      </c>
      <c r="C20" s="146" t="n">
        <v>2</v>
      </c>
      <c r="D20" s="130" t="n">
        <v>0.00149768518518519</v>
      </c>
      <c r="E20" s="146" t="n">
        <v>8</v>
      </c>
      <c r="F20" s="146" t="s">
        <v>228</v>
      </c>
      <c r="G20" s="146" t="s">
        <v>332</v>
      </c>
      <c r="H20" s="146" t="s">
        <v>230</v>
      </c>
      <c r="I20" s="146" t="s">
        <v>326</v>
      </c>
      <c r="J20" s="157" t="s">
        <v>180</v>
      </c>
      <c r="K20" s="157" t="s">
        <v>343</v>
      </c>
      <c r="L20" s="146" t="s">
        <v>287</v>
      </c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0.1" hidden="false" customHeight="true" outlineLevel="0" collapsed="false">
      <c r="A21" s="156"/>
      <c r="B21" s="146" t="n">
        <v>202</v>
      </c>
      <c r="C21" s="146" t="n">
        <v>3</v>
      </c>
      <c r="D21" s="130" t="n">
        <v>0.00155555555555556</v>
      </c>
      <c r="E21" s="146" t="n">
        <v>7</v>
      </c>
      <c r="F21" s="146" t="s">
        <v>228</v>
      </c>
      <c r="G21" s="146" t="s">
        <v>332</v>
      </c>
      <c r="H21" s="146" t="s">
        <v>230</v>
      </c>
      <c r="I21" s="146" t="s">
        <v>326</v>
      </c>
      <c r="J21" s="157" t="s">
        <v>200</v>
      </c>
      <c r="K21" s="157" t="s">
        <v>339</v>
      </c>
      <c r="L21" s="146" t="s">
        <v>287</v>
      </c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0.1" hidden="false" customHeight="true" outlineLevel="0" collapsed="false">
      <c r="A22" s="156"/>
      <c r="B22" s="146" t="n">
        <v>202</v>
      </c>
      <c r="C22" s="146" t="n">
        <v>4</v>
      </c>
      <c r="D22" s="130" t="n">
        <v>0.0017025462962963</v>
      </c>
      <c r="E22" s="146" t="n">
        <v>3</v>
      </c>
      <c r="F22" s="146" t="s">
        <v>228</v>
      </c>
      <c r="G22" s="146" t="s">
        <v>332</v>
      </c>
      <c r="H22" s="146" t="s">
        <v>230</v>
      </c>
      <c r="I22" s="146" t="s">
        <v>326</v>
      </c>
      <c r="J22" s="157" t="s">
        <v>170</v>
      </c>
      <c r="K22" s="157" t="s">
        <v>345</v>
      </c>
      <c r="L22" s="146" t="s">
        <v>287</v>
      </c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0.1" hidden="false" customHeight="true" outlineLevel="0" collapsed="false">
      <c r="A23" s="156"/>
      <c r="B23" s="146" t="n">
        <v>202</v>
      </c>
      <c r="C23" s="146" t="n">
        <v>5</v>
      </c>
      <c r="D23" s="130" t="n">
        <v>0.00185416666666667</v>
      </c>
      <c r="E23" s="146" t="n">
        <v>10</v>
      </c>
      <c r="F23" s="146" t="s">
        <v>228</v>
      </c>
      <c r="G23" s="146" t="s">
        <v>332</v>
      </c>
      <c r="H23" s="146" t="s">
        <v>230</v>
      </c>
      <c r="I23" s="146" t="s">
        <v>326</v>
      </c>
      <c r="J23" s="157" t="s">
        <v>175</v>
      </c>
      <c r="K23" s="157" t="s">
        <v>347</v>
      </c>
      <c r="L23" s="146" t="s">
        <v>287</v>
      </c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0.1" hidden="false" customHeight="true" outlineLevel="0" collapsed="false">
      <c r="A24" s="156" t="s">
        <v>246</v>
      </c>
      <c r="B24" s="146"/>
      <c r="C24" s="146"/>
      <c r="D24" s="130"/>
      <c r="E24" s="146"/>
      <c r="F24" s="146"/>
      <c r="G24" s="146"/>
      <c r="H24" s="146"/>
      <c r="I24" s="146"/>
      <c r="J24" s="157"/>
      <c r="K24" s="157"/>
      <c r="L24" s="146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0.1" hidden="false" customHeight="true" outlineLevel="0" collapsed="false">
      <c r="A25" s="156"/>
      <c r="B25" s="146" t="n">
        <v>202</v>
      </c>
      <c r="C25" s="146" t="n">
        <v>1</v>
      </c>
      <c r="D25" s="130" t="n">
        <v>0.00158101851851852</v>
      </c>
      <c r="E25" s="146" t="n">
        <v>17</v>
      </c>
      <c r="F25" s="146" t="s">
        <v>228</v>
      </c>
      <c r="G25" s="146" t="s">
        <v>332</v>
      </c>
      <c r="H25" s="146" t="s">
        <v>230</v>
      </c>
      <c r="I25" s="146" t="s">
        <v>326</v>
      </c>
      <c r="J25" s="157" t="s">
        <v>170</v>
      </c>
      <c r="K25" s="157" t="s">
        <v>348</v>
      </c>
      <c r="L25" s="146" t="s">
        <v>287</v>
      </c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0.1" hidden="false" customHeight="true" outlineLevel="0" collapsed="false">
      <c r="A26" s="156"/>
      <c r="B26" s="146" t="n">
        <v>202</v>
      </c>
      <c r="C26" s="146" t="n">
        <v>2</v>
      </c>
      <c r="D26" s="130" t="n">
        <v>0.00159143518518519</v>
      </c>
      <c r="E26" s="146" t="n">
        <v>14</v>
      </c>
      <c r="F26" s="146" t="s">
        <v>228</v>
      </c>
      <c r="G26" s="146" t="s">
        <v>332</v>
      </c>
      <c r="H26" s="146" t="s">
        <v>230</v>
      </c>
      <c r="I26" s="146" t="s">
        <v>326</v>
      </c>
      <c r="J26" s="157" t="s">
        <v>196</v>
      </c>
      <c r="K26" s="157" t="s">
        <v>340</v>
      </c>
      <c r="L26" s="146" t="s">
        <v>287</v>
      </c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0.1" hidden="false" customHeight="true" outlineLevel="0" collapsed="false">
      <c r="A27" s="156"/>
      <c r="B27" s="146" t="n">
        <v>202</v>
      </c>
      <c r="C27" s="146" t="n">
        <v>3</v>
      </c>
      <c r="D27" s="130" t="n">
        <v>0.00169675925925926</v>
      </c>
      <c r="E27" s="146" t="n">
        <v>16</v>
      </c>
      <c r="F27" s="146" t="s">
        <v>228</v>
      </c>
      <c r="G27" s="146" t="s">
        <v>332</v>
      </c>
      <c r="H27" s="146" t="s">
        <v>230</v>
      </c>
      <c r="I27" s="146" t="s">
        <v>326</v>
      </c>
      <c r="J27" s="157" t="s">
        <v>186</v>
      </c>
      <c r="K27" s="157" t="s">
        <v>344</v>
      </c>
      <c r="L27" s="146" t="s">
        <v>287</v>
      </c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0.1" hidden="false" customHeight="true" outlineLevel="0" collapsed="false">
      <c r="A28" s="156"/>
      <c r="B28" s="146" t="n">
        <v>202</v>
      </c>
      <c r="C28" s="146" t="n">
        <v>4</v>
      </c>
      <c r="D28" s="130" t="n">
        <v>0.00175347222222222</v>
      </c>
      <c r="E28" s="146" t="n">
        <v>12</v>
      </c>
      <c r="F28" s="146" t="s">
        <v>228</v>
      </c>
      <c r="G28" s="146" t="s">
        <v>332</v>
      </c>
      <c r="H28" s="146" t="s">
        <v>230</v>
      </c>
      <c r="I28" s="146" t="s">
        <v>326</v>
      </c>
      <c r="J28" s="157" t="s">
        <v>180</v>
      </c>
      <c r="K28" s="157" t="s">
        <v>346</v>
      </c>
      <c r="L28" s="146" t="s">
        <v>287</v>
      </c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0.1" hidden="false" customHeight="true" outlineLevel="0" collapsed="false">
      <c r="A29" s="156"/>
      <c r="B29" s="146" t="n">
        <v>202</v>
      </c>
      <c r="C29" s="146" t="n">
        <v>5</v>
      </c>
      <c r="D29" s="130" t="n">
        <v>0.0019537037037037</v>
      </c>
      <c r="E29" s="146" t="n">
        <v>13</v>
      </c>
      <c r="F29" s="146" t="s">
        <v>228</v>
      </c>
      <c r="G29" s="146" t="s">
        <v>332</v>
      </c>
      <c r="H29" s="146" t="s">
        <v>230</v>
      </c>
      <c r="I29" s="146" t="s">
        <v>326</v>
      </c>
      <c r="J29" s="157" t="s">
        <v>10</v>
      </c>
      <c r="K29" s="157" t="s">
        <v>336</v>
      </c>
      <c r="L29" s="146" t="s">
        <v>287</v>
      </c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0.1" hidden="false" customHeight="true" outlineLevel="0" collapsed="false">
      <c r="A30" s="156" t="s">
        <v>253</v>
      </c>
      <c r="B30" s="146"/>
      <c r="C30" s="146"/>
      <c r="D30" s="130"/>
      <c r="E30" s="146"/>
      <c r="F30" s="146"/>
      <c r="G30" s="146"/>
      <c r="H30" s="146"/>
      <c r="I30" s="146"/>
      <c r="J30" s="157"/>
      <c r="K30" s="157"/>
      <c r="L30" s="146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0.1" hidden="false" customHeight="true" outlineLevel="0" collapsed="false">
      <c r="A31" s="156"/>
      <c r="B31" s="146" t="n">
        <v>202</v>
      </c>
      <c r="C31" s="146" t="n">
        <v>1</v>
      </c>
      <c r="D31" s="130" t="n">
        <v>0.00169907407407407</v>
      </c>
      <c r="E31" s="146" t="n">
        <v>20</v>
      </c>
      <c r="F31" s="146" t="s">
        <v>228</v>
      </c>
      <c r="G31" s="146" t="s">
        <v>332</v>
      </c>
      <c r="H31" s="146" t="s">
        <v>230</v>
      </c>
      <c r="I31" s="146" t="s">
        <v>326</v>
      </c>
      <c r="J31" s="157" t="s">
        <v>212</v>
      </c>
      <c r="K31" s="157" t="s">
        <v>334</v>
      </c>
      <c r="L31" s="146" t="s">
        <v>287</v>
      </c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0.1" hidden="false" customHeight="true" outlineLevel="0" collapsed="false">
      <c r="A32" s="156"/>
      <c r="B32" s="146" t="n">
        <v>202</v>
      </c>
      <c r="C32" s="146" t="n">
        <v>2</v>
      </c>
      <c r="D32" s="130" t="n">
        <v>0.00187268518518519</v>
      </c>
      <c r="E32" s="146" t="n">
        <v>21</v>
      </c>
      <c r="F32" s="146" t="s">
        <v>228</v>
      </c>
      <c r="G32" s="146" t="s">
        <v>332</v>
      </c>
      <c r="H32" s="146" t="s">
        <v>230</v>
      </c>
      <c r="I32" s="146" t="s">
        <v>326</v>
      </c>
      <c r="J32" s="157" t="s">
        <v>186</v>
      </c>
      <c r="K32" s="157" t="s">
        <v>533</v>
      </c>
      <c r="L32" s="146" t="s">
        <v>287</v>
      </c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0.1" hidden="false" customHeight="true" outlineLevel="0" collapsed="false">
      <c r="A33" s="156"/>
      <c r="B33" s="146" t="n">
        <v>202</v>
      </c>
      <c r="C33" s="146" t="n">
        <v>3</v>
      </c>
      <c r="D33" s="130" t="n">
        <v>0.00210069444444444</v>
      </c>
      <c r="E33" s="146" t="n">
        <v>18</v>
      </c>
      <c r="F33" s="146" t="s">
        <v>228</v>
      </c>
      <c r="G33" s="146" t="s">
        <v>332</v>
      </c>
      <c r="H33" s="146" t="s">
        <v>230</v>
      </c>
      <c r="I33" s="146" t="s">
        <v>326</v>
      </c>
      <c r="J33" s="157" t="s">
        <v>193</v>
      </c>
      <c r="K33" s="157" t="s">
        <v>352</v>
      </c>
      <c r="L33" s="146" t="s">
        <v>287</v>
      </c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0.1" hidden="false" customHeight="true" outlineLevel="0" collapsed="false">
      <c r="A34" s="156"/>
      <c r="B34" s="146" t="n">
        <v>202</v>
      </c>
      <c r="C34" s="146" t="n">
        <v>4</v>
      </c>
      <c r="D34" s="130" t="n">
        <v>0.00222453703703704</v>
      </c>
      <c r="E34" s="146" t="n">
        <v>19</v>
      </c>
      <c r="F34" s="146" t="s">
        <v>228</v>
      </c>
      <c r="G34" s="146" t="s">
        <v>332</v>
      </c>
      <c r="H34" s="146" t="s">
        <v>230</v>
      </c>
      <c r="I34" s="146" t="s">
        <v>326</v>
      </c>
      <c r="J34" s="157" t="s">
        <v>180</v>
      </c>
      <c r="K34" s="157" t="s">
        <v>337</v>
      </c>
      <c r="L34" s="146" t="s">
        <v>287</v>
      </c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35" customFormat="true" ht="21.4" hidden="false" customHeight="true" outlineLevel="0" collapsed="false">
      <c r="A35" s="151" t="s">
        <v>323</v>
      </c>
      <c r="B35" s="152" t="n">
        <v>203</v>
      </c>
      <c r="C35" s="152"/>
      <c r="D35" s="153"/>
      <c r="E35" s="152"/>
      <c r="F35" s="152" t="s">
        <v>268</v>
      </c>
      <c r="G35" s="152" t="s">
        <v>332</v>
      </c>
      <c r="H35" s="151" t="s">
        <v>300</v>
      </c>
      <c r="I35" s="154" t="s">
        <v>286</v>
      </c>
      <c r="J35" s="155"/>
      <c r="K35" s="155"/>
      <c r="L35" s="151" t="s">
        <v>287</v>
      </c>
    </row>
    <row r="36" s="136" customFormat="true" ht="30" hidden="false" customHeight="false" outlineLevel="0" collapsed="false">
      <c r="A36" s="156"/>
      <c r="B36" s="146" t="n">
        <v>203</v>
      </c>
      <c r="C36" s="146" t="n">
        <v>1</v>
      </c>
      <c r="D36" s="130" t="n">
        <v>0.00346296296296296</v>
      </c>
      <c r="E36" s="146" t="n">
        <v>4</v>
      </c>
      <c r="F36" s="146" t="s">
        <v>268</v>
      </c>
      <c r="G36" s="146" t="s">
        <v>332</v>
      </c>
      <c r="H36" s="146" t="s">
        <v>285</v>
      </c>
      <c r="I36" s="146" t="s">
        <v>286</v>
      </c>
      <c r="J36" s="157" t="s">
        <v>182</v>
      </c>
      <c r="K36" s="157" t="s">
        <v>534</v>
      </c>
      <c r="L36" s="146" t="s">
        <v>287</v>
      </c>
    </row>
    <row r="37" s="136" customFormat="true" ht="30" hidden="false" customHeight="false" outlineLevel="0" collapsed="false">
      <c r="A37" s="156"/>
      <c r="B37" s="146" t="n">
        <v>203</v>
      </c>
      <c r="C37" s="146" t="n">
        <v>2</v>
      </c>
      <c r="D37" s="130" t="n">
        <v>0.00360648148148148</v>
      </c>
      <c r="E37" s="146" t="n">
        <v>2</v>
      </c>
      <c r="F37" s="146" t="s">
        <v>268</v>
      </c>
      <c r="G37" s="146" t="s">
        <v>332</v>
      </c>
      <c r="H37" s="146" t="s">
        <v>285</v>
      </c>
      <c r="I37" s="146" t="s">
        <v>286</v>
      </c>
      <c r="J37" s="157" t="s">
        <v>181</v>
      </c>
      <c r="K37" s="157" t="s">
        <v>535</v>
      </c>
      <c r="L37" s="146" t="s">
        <v>287</v>
      </c>
    </row>
    <row r="38" s="136" customFormat="true" ht="30" hidden="false" customHeight="false" outlineLevel="0" collapsed="false">
      <c r="A38" s="156"/>
      <c r="B38" s="146" t="n">
        <v>203</v>
      </c>
      <c r="C38" s="146" t="n">
        <v>3</v>
      </c>
      <c r="D38" s="130" t="n">
        <v>0.00379282407407407</v>
      </c>
      <c r="E38" s="146" t="n">
        <v>1</v>
      </c>
      <c r="F38" s="146" t="s">
        <v>268</v>
      </c>
      <c r="G38" s="146" t="s">
        <v>332</v>
      </c>
      <c r="H38" s="146" t="s">
        <v>285</v>
      </c>
      <c r="I38" s="146" t="s">
        <v>286</v>
      </c>
      <c r="J38" s="157" t="s">
        <v>186</v>
      </c>
      <c r="K38" s="157" t="s">
        <v>462</v>
      </c>
      <c r="L38" s="146" t="s">
        <v>287</v>
      </c>
    </row>
    <row r="39" s="136" customFormat="true" ht="30" hidden="false" customHeight="false" outlineLevel="0" collapsed="false">
      <c r="A39" s="156"/>
      <c r="B39" s="146" t="n">
        <v>203</v>
      </c>
      <c r="C39" s="146" t="n">
        <v>4</v>
      </c>
      <c r="D39" s="130" t="n">
        <v>0.00389351851851852</v>
      </c>
      <c r="E39" s="146" t="n">
        <v>5</v>
      </c>
      <c r="F39" s="146" t="s">
        <v>268</v>
      </c>
      <c r="G39" s="146" t="s">
        <v>332</v>
      </c>
      <c r="H39" s="146" t="s">
        <v>285</v>
      </c>
      <c r="I39" s="146" t="s">
        <v>286</v>
      </c>
      <c r="J39" s="157" t="s">
        <v>193</v>
      </c>
      <c r="K39" s="157" t="s">
        <v>536</v>
      </c>
      <c r="L39" s="146" t="s">
        <v>287</v>
      </c>
    </row>
    <row r="40" s="136" customFormat="true" ht="30" hidden="false" customHeight="false" outlineLevel="0" collapsed="false">
      <c r="A40" s="156"/>
      <c r="B40" s="146" t="n">
        <v>203</v>
      </c>
      <c r="C40" s="146" t="n">
        <v>5</v>
      </c>
      <c r="D40" s="130" t="n">
        <v>0.00397106481481482</v>
      </c>
      <c r="E40" s="146" t="n">
        <v>3</v>
      </c>
      <c r="F40" s="146" t="s">
        <v>268</v>
      </c>
      <c r="G40" s="146" t="s">
        <v>332</v>
      </c>
      <c r="H40" s="146" t="s">
        <v>285</v>
      </c>
      <c r="I40" s="146" t="s">
        <v>286</v>
      </c>
      <c r="J40" s="157" t="s">
        <v>10</v>
      </c>
      <c r="K40" s="157" t="s">
        <v>464</v>
      </c>
      <c r="L40" s="146" t="s">
        <v>287</v>
      </c>
    </row>
    <row r="41" s="135" customFormat="true" ht="21.4" hidden="false" customHeight="true" outlineLevel="0" collapsed="false">
      <c r="A41" s="151" t="s">
        <v>323</v>
      </c>
      <c r="B41" s="152" t="n">
        <v>206</v>
      </c>
      <c r="C41" s="152"/>
      <c r="D41" s="153"/>
      <c r="E41" s="152"/>
      <c r="F41" s="152" t="s">
        <v>228</v>
      </c>
      <c r="G41" s="152" t="s">
        <v>229</v>
      </c>
      <c r="H41" s="151" t="s">
        <v>369</v>
      </c>
      <c r="I41" s="154" t="s">
        <v>231</v>
      </c>
      <c r="J41" s="155"/>
      <c r="K41" s="155"/>
      <c r="L41" s="151" t="s">
        <v>136</v>
      </c>
    </row>
    <row r="42" s="136" customFormat="true" ht="60" hidden="false" customHeight="false" outlineLevel="0" collapsed="false">
      <c r="A42" s="156"/>
      <c r="B42" s="146" t="n">
        <v>206</v>
      </c>
      <c r="C42" s="146" t="n">
        <v>1</v>
      </c>
      <c r="D42" s="130" t="n">
        <v>0.00503703703703704</v>
      </c>
      <c r="E42" s="146" t="n">
        <v>3</v>
      </c>
      <c r="F42" s="146" t="s">
        <v>228</v>
      </c>
      <c r="G42" s="146" t="s">
        <v>229</v>
      </c>
      <c r="H42" s="146" t="s">
        <v>369</v>
      </c>
      <c r="I42" s="146" t="s">
        <v>231</v>
      </c>
      <c r="J42" s="157" t="s">
        <v>159</v>
      </c>
      <c r="K42" s="157" t="s">
        <v>479</v>
      </c>
      <c r="L42" s="146" t="s">
        <v>136</v>
      </c>
    </row>
    <row r="43" s="136" customFormat="true" ht="60" hidden="false" customHeight="false" outlineLevel="0" collapsed="false">
      <c r="A43" s="156"/>
      <c r="B43" s="146" t="n">
        <v>206</v>
      </c>
      <c r="C43" s="146" t="n">
        <v>2</v>
      </c>
      <c r="D43" s="130" t="n">
        <v>0.00508680555555556</v>
      </c>
      <c r="E43" s="146" t="n">
        <v>2</v>
      </c>
      <c r="F43" s="146" t="s">
        <v>228</v>
      </c>
      <c r="G43" s="146" t="s">
        <v>229</v>
      </c>
      <c r="H43" s="146" t="s">
        <v>369</v>
      </c>
      <c r="I43" s="146" t="s">
        <v>231</v>
      </c>
      <c r="J43" s="157" t="s">
        <v>205</v>
      </c>
      <c r="K43" s="157" t="s">
        <v>537</v>
      </c>
      <c r="L43" s="146" t="s">
        <v>136</v>
      </c>
    </row>
    <row r="44" s="136" customFormat="true" ht="55.55" hidden="false" customHeight="false" outlineLevel="0" collapsed="false">
      <c r="A44" s="156"/>
      <c r="B44" s="163" t="n">
        <v>206</v>
      </c>
      <c r="C44" s="163" t="n">
        <v>3</v>
      </c>
      <c r="D44" s="144" t="n">
        <v>0.00512384259259259</v>
      </c>
      <c r="E44" s="163" t="n">
        <v>4</v>
      </c>
      <c r="F44" s="163" t="s">
        <v>228</v>
      </c>
      <c r="G44" s="163" t="s">
        <v>229</v>
      </c>
      <c r="H44" s="163" t="s">
        <v>369</v>
      </c>
      <c r="I44" s="163" t="s">
        <v>231</v>
      </c>
      <c r="J44" s="164" t="s">
        <v>190</v>
      </c>
      <c r="K44" s="164" t="s">
        <v>480</v>
      </c>
      <c r="L44" s="146" t="s">
        <v>136</v>
      </c>
    </row>
    <row r="45" s="136" customFormat="true" ht="60" hidden="false" customHeight="false" outlineLevel="0" collapsed="false">
      <c r="A45" s="156"/>
      <c r="B45" s="146" t="n">
        <v>206</v>
      </c>
      <c r="C45" s="146" t="n">
        <v>4</v>
      </c>
      <c r="D45" s="130" t="n">
        <v>0.00544675925925926</v>
      </c>
      <c r="E45" s="146" t="n">
        <v>1</v>
      </c>
      <c r="F45" s="146" t="s">
        <v>228</v>
      </c>
      <c r="G45" s="146" t="s">
        <v>229</v>
      </c>
      <c r="H45" s="146" t="s">
        <v>369</v>
      </c>
      <c r="I45" s="146" t="s">
        <v>231</v>
      </c>
      <c r="J45" s="157" t="s">
        <v>173</v>
      </c>
      <c r="K45" s="157" t="s">
        <v>370</v>
      </c>
      <c r="L45" s="146" t="s">
        <v>136</v>
      </c>
    </row>
    <row r="46" s="135" customFormat="true" ht="21.4" hidden="false" customHeight="true" outlineLevel="0" collapsed="false">
      <c r="A46" s="151" t="s">
        <v>323</v>
      </c>
      <c r="B46" s="152" t="n">
        <v>207</v>
      </c>
      <c r="C46" s="152"/>
      <c r="D46" s="153"/>
      <c r="E46" s="152"/>
      <c r="F46" s="152" t="s">
        <v>268</v>
      </c>
      <c r="G46" s="152" t="s">
        <v>229</v>
      </c>
      <c r="H46" s="151" t="s">
        <v>369</v>
      </c>
      <c r="I46" s="154" t="s">
        <v>231</v>
      </c>
      <c r="J46" s="155"/>
      <c r="K46" s="155"/>
      <c r="L46" s="151" t="s">
        <v>136</v>
      </c>
    </row>
    <row r="47" s="136" customFormat="true" ht="60" hidden="false" customHeight="false" outlineLevel="0" collapsed="false">
      <c r="A47" s="156"/>
      <c r="B47" s="146" t="n">
        <v>207</v>
      </c>
      <c r="C47" s="146" t="n">
        <v>1</v>
      </c>
      <c r="D47" s="130" t="n">
        <v>0.00557986111111111</v>
      </c>
      <c r="E47" s="146" t="n">
        <v>4</v>
      </c>
      <c r="F47" s="146" t="s">
        <v>268</v>
      </c>
      <c r="G47" s="146" t="s">
        <v>229</v>
      </c>
      <c r="H47" s="146" t="s">
        <v>369</v>
      </c>
      <c r="I47" s="146" t="s">
        <v>231</v>
      </c>
      <c r="J47" s="157" t="s">
        <v>206</v>
      </c>
      <c r="K47" s="157" t="s">
        <v>538</v>
      </c>
      <c r="L47" s="146" t="s">
        <v>136</v>
      </c>
    </row>
    <row r="48" s="136" customFormat="true" ht="60" hidden="false" customHeight="false" outlineLevel="0" collapsed="false">
      <c r="A48" s="156"/>
      <c r="B48" s="146" t="n">
        <v>207</v>
      </c>
      <c r="C48" s="146" t="n">
        <v>2</v>
      </c>
      <c r="D48" s="130" t="n">
        <v>0.00558333333333333</v>
      </c>
      <c r="E48" s="146" t="n">
        <v>2</v>
      </c>
      <c r="F48" s="146" t="s">
        <v>268</v>
      </c>
      <c r="G48" s="146" t="s">
        <v>229</v>
      </c>
      <c r="H48" s="146" t="s">
        <v>369</v>
      </c>
      <c r="I48" s="146" t="s">
        <v>231</v>
      </c>
      <c r="J48" s="157" t="s">
        <v>159</v>
      </c>
      <c r="K48" s="157" t="s">
        <v>471</v>
      </c>
      <c r="L48" s="146" t="s">
        <v>136</v>
      </c>
    </row>
    <row r="49" s="136" customFormat="true" ht="60" hidden="false" customHeight="false" outlineLevel="0" collapsed="false">
      <c r="A49" s="156"/>
      <c r="B49" s="146" t="n">
        <v>207</v>
      </c>
      <c r="C49" s="146" t="n">
        <v>3</v>
      </c>
      <c r="D49" s="130" t="n">
        <v>0.00589814814814815</v>
      </c>
      <c r="E49" s="146" t="n">
        <v>5</v>
      </c>
      <c r="F49" s="146" t="s">
        <v>268</v>
      </c>
      <c r="G49" s="146" t="s">
        <v>229</v>
      </c>
      <c r="H49" s="146" t="s">
        <v>369</v>
      </c>
      <c r="I49" s="146" t="s">
        <v>231</v>
      </c>
      <c r="J49" s="157" t="s">
        <v>190</v>
      </c>
      <c r="K49" s="157" t="s">
        <v>539</v>
      </c>
      <c r="L49" s="146" t="s">
        <v>136</v>
      </c>
    </row>
    <row r="50" s="136" customFormat="true" ht="60" hidden="false" customHeight="false" outlineLevel="0" collapsed="false">
      <c r="A50" s="156"/>
      <c r="B50" s="146" t="n">
        <v>207</v>
      </c>
      <c r="C50" s="146" t="n">
        <v>4</v>
      </c>
      <c r="D50" s="130" t="n">
        <v>0.00597222222222222</v>
      </c>
      <c r="E50" s="146" t="n">
        <v>7</v>
      </c>
      <c r="F50" s="146" t="s">
        <v>268</v>
      </c>
      <c r="G50" s="146" t="s">
        <v>229</v>
      </c>
      <c r="H50" s="146" t="s">
        <v>369</v>
      </c>
      <c r="I50" s="146" t="s">
        <v>231</v>
      </c>
      <c r="J50" s="157" t="s">
        <v>207</v>
      </c>
      <c r="K50" s="157" t="s">
        <v>540</v>
      </c>
      <c r="L50" s="146" t="s">
        <v>136</v>
      </c>
    </row>
    <row r="51" s="136" customFormat="true" ht="60" hidden="false" customHeight="false" outlineLevel="0" collapsed="false">
      <c r="A51" s="156"/>
      <c r="B51" s="146" t="n">
        <v>207</v>
      </c>
      <c r="C51" s="146" t="n">
        <v>5</v>
      </c>
      <c r="D51" s="130" t="n">
        <v>0.00606481481481482</v>
      </c>
      <c r="E51" s="146" t="n">
        <v>3</v>
      </c>
      <c r="F51" s="146" t="s">
        <v>268</v>
      </c>
      <c r="G51" s="146" t="s">
        <v>229</v>
      </c>
      <c r="H51" s="146" t="s">
        <v>369</v>
      </c>
      <c r="I51" s="146" t="s">
        <v>231</v>
      </c>
      <c r="J51" s="157" t="s">
        <v>191</v>
      </c>
      <c r="K51" s="157" t="s">
        <v>541</v>
      </c>
      <c r="L51" s="146" t="s">
        <v>136</v>
      </c>
    </row>
    <row r="52" s="135" customFormat="true" ht="21.4" hidden="false" customHeight="true" outlineLevel="0" collapsed="false">
      <c r="A52" s="151" t="n">
        <v>0.493055555555556</v>
      </c>
      <c r="B52" s="152" t="n">
        <v>208</v>
      </c>
      <c r="C52" s="152"/>
      <c r="D52" s="153"/>
      <c r="E52" s="152"/>
      <c r="F52" s="152" t="s">
        <v>542</v>
      </c>
      <c r="G52" s="152" t="s">
        <v>284</v>
      </c>
      <c r="H52" s="151" t="s">
        <v>230</v>
      </c>
      <c r="I52" s="154" t="s">
        <v>514</v>
      </c>
      <c r="J52" s="155"/>
      <c r="K52" s="155" t="s">
        <v>543</v>
      </c>
      <c r="L52" s="151" t="s">
        <v>287</v>
      </c>
    </row>
    <row r="53" s="136" customFormat="true" ht="15" hidden="false" customHeight="false" outlineLevel="0" collapsed="false">
      <c r="A53" s="156" t="s">
        <v>232</v>
      </c>
      <c r="B53" s="146"/>
      <c r="C53" s="146"/>
      <c r="D53" s="146"/>
      <c r="E53" s="146"/>
      <c r="F53" s="146"/>
      <c r="G53" s="146"/>
      <c r="H53" s="146"/>
      <c r="I53" s="146"/>
      <c r="J53" s="157"/>
      <c r="K53" s="157"/>
      <c r="L53" s="146"/>
    </row>
    <row r="54" customFormat="false" ht="15.6" hidden="false" customHeight="false" outlineLevel="0" collapsed="false">
      <c r="A54" s="156"/>
      <c r="B54" s="146" t="n">
        <v>208</v>
      </c>
      <c r="C54" s="146" t="n">
        <v>1</v>
      </c>
      <c r="D54" s="130" t="n">
        <v>0.00456018518518519</v>
      </c>
      <c r="E54" s="146" t="n">
        <v>1</v>
      </c>
      <c r="F54" s="146" t="s">
        <v>228</v>
      </c>
      <c r="G54" s="146" t="s">
        <v>284</v>
      </c>
      <c r="H54" s="146" t="s">
        <v>230</v>
      </c>
      <c r="I54" s="146" t="s">
        <v>514</v>
      </c>
      <c r="J54" s="157" t="s">
        <v>193</v>
      </c>
      <c r="K54" s="157" t="s">
        <v>438</v>
      </c>
      <c r="L54" s="146" t="s">
        <v>287</v>
      </c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5.6" hidden="false" customHeight="false" outlineLevel="0" collapsed="false">
      <c r="A55" s="156"/>
      <c r="B55" s="146" t="n">
        <v>208</v>
      </c>
      <c r="C55" s="146" t="n">
        <v>2</v>
      </c>
      <c r="D55" s="130" t="n">
        <v>0.0045775462962963</v>
      </c>
      <c r="E55" s="146" t="n">
        <v>4</v>
      </c>
      <c r="F55" s="146" t="s">
        <v>228</v>
      </c>
      <c r="G55" s="146" t="s">
        <v>284</v>
      </c>
      <c r="H55" s="146" t="s">
        <v>230</v>
      </c>
      <c r="I55" s="146" t="s">
        <v>514</v>
      </c>
      <c r="J55" s="157" t="s">
        <v>162</v>
      </c>
      <c r="K55" s="157" t="s">
        <v>452</v>
      </c>
      <c r="L55" s="146" t="s">
        <v>287</v>
      </c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5.6" hidden="false" customHeight="false" outlineLevel="0" collapsed="false">
      <c r="A56" s="156"/>
      <c r="B56" s="146" t="n">
        <v>208</v>
      </c>
      <c r="C56" s="146" t="n">
        <v>3</v>
      </c>
      <c r="D56" s="130" t="n">
        <v>0.00462384259259259</v>
      </c>
      <c r="E56" s="146" t="n">
        <v>2</v>
      </c>
      <c r="F56" s="146" t="s">
        <v>228</v>
      </c>
      <c r="G56" s="146" t="s">
        <v>284</v>
      </c>
      <c r="H56" s="146" t="s">
        <v>230</v>
      </c>
      <c r="I56" s="146" t="s">
        <v>514</v>
      </c>
      <c r="J56" s="157" t="s">
        <v>162</v>
      </c>
      <c r="K56" s="157" t="s">
        <v>242</v>
      </c>
      <c r="L56" s="146" t="s">
        <v>287</v>
      </c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.6" hidden="false" customHeight="false" outlineLevel="0" collapsed="false">
      <c r="A57" s="156"/>
      <c r="B57" s="146" t="n">
        <v>208</v>
      </c>
      <c r="C57" s="146" t="n">
        <v>4</v>
      </c>
      <c r="D57" s="130" t="n">
        <v>0.00465972222222222</v>
      </c>
      <c r="E57" s="146" t="n">
        <v>5</v>
      </c>
      <c r="F57" s="146" t="s">
        <v>228</v>
      </c>
      <c r="G57" s="146" t="s">
        <v>284</v>
      </c>
      <c r="H57" s="146" t="s">
        <v>230</v>
      </c>
      <c r="I57" s="146" t="s">
        <v>514</v>
      </c>
      <c r="J57" s="157" t="s">
        <v>170</v>
      </c>
      <c r="K57" s="157" t="s">
        <v>448</v>
      </c>
      <c r="L57" s="146" t="s">
        <v>287</v>
      </c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.6" hidden="false" customHeight="false" outlineLevel="0" collapsed="false">
      <c r="A58" s="156"/>
      <c r="B58" s="146" t="n">
        <v>208</v>
      </c>
      <c r="C58" s="146" t="n">
        <v>5</v>
      </c>
      <c r="D58" s="130" t="n">
        <v>0.00476388888888889</v>
      </c>
      <c r="E58" s="146" t="n">
        <v>3</v>
      </c>
      <c r="F58" s="146" t="s">
        <v>228</v>
      </c>
      <c r="G58" s="146" t="s">
        <v>284</v>
      </c>
      <c r="H58" s="146" t="s">
        <v>230</v>
      </c>
      <c r="I58" s="146" t="s">
        <v>514</v>
      </c>
      <c r="J58" s="157" t="s">
        <v>162</v>
      </c>
      <c r="K58" s="157" t="s">
        <v>544</v>
      </c>
      <c r="L58" s="146" t="s">
        <v>287</v>
      </c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5.6" hidden="false" customHeight="false" outlineLevel="0" collapsed="false">
      <c r="A59" s="156" t="s">
        <v>239</v>
      </c>
      <c r="B59" s="146"/>
      <c r="C59" s="146"/>
      <c r="D59" s="130"/>
      <c r="E59" s="146"/>
      <c r="F59" s="146"/>
      <c r="G59" s="146"/>
      <c r="H59" s="146"/>
      <c r="I59" s="146"/>
      <c r="J59" s="157"/>
      <c r="K59" s="157"/>
      <c r="L59" s="146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5.6" hidden="false" customHeight="false" outlineLevel="0" collapsed="false">
      <c r="A60" s="156"/>
      <c r="B60" s="146" t="n">
        <v>208</v>
      </c>
      <c r="C60" s="146" t="n">
        <v>1</v>
      </c>
      <c r="D60" s="130" t="n">
        <v>0.00478819444444444</v>
      </c>
      <c r="E60" s="146" t="n">
        <v>7</v>
      </c>
      <c r="F60" s="146" t="s">
        <v>228</v>
      </c>
      <c r="G60" s="146" t="s">
        <v>284</v>
      </c>
      <c r="H60" s="146" t="s">
        <v>230</v>
      </c>
      <c r="I60" s="146" t="s">
        <v>514</v>
      </c>
      <c r="J60" s="157" t="s">
        <v>193</v>
      </c>
      <c r="K60" s="157" t="s">
        <v>439</v>
      </c>
      <c r="L60" s="146" t="s">
        <v>287</v>
      </c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5.6" hidden="false" customHeight="false" outlineLevel="0" collapsed="false">
      <c r="A61" s="156"/>
      <c r="B61" s="146" t="n">
        <v>208</v>
      </c>
      <c r="C61" s="146" t="n">
        <v>2</v>
      </c>
      <c r="D61" s="130" t="n">
        <v>0.00480555555555556</v>
      </c>
      <c r="E61" s="146" t="n">
        <v>6</v>
      </c>
      <c r="F61" s="146" t="s">
        <v>228</v>
      </c>
      <c r="G61" s="146" t="s">
        <v>284</v>
      </c>
      <c r="H61" s="146" t="s">
        <v>230</v>
      </c>
      <c r="I61" s="146" t="s">
        <v>514</v>
      </c>
      <c r="J61" s="157" t="s">
        <v>185</v>
      </c>
      <c r="K61" s="157" t="s">
        <v>453</v>
      </c>
      <c r="L61" s="146" t="s">
        <v>287</v>
      </c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5.6" hidden="false" customHeight="false" outlineLevel="0" collapsed="false">
      <c r="A62" s="156"/>
      <c r="B62" s="146" t="n">
        <v>208</v>
      </c>
      <c r="C62" s="146" t="n">
        <v>3</v>
      </c>
      <c r="D62" s="130" t="n">
        <v>0.00481597222222222</v>
      </c>
      <c r="E62" s="146" t="n">
        <v>9</v>
      </c>
      <c r="F62" s="146" t="s">
        <v>228</v>
      </c>
      <c r="G62" s="146" t="s">
        <v>284</v>
      </c>
      <c r="H62" s="146" t="s">
        <v>230</v>
      </c>
      <c r="I62" s="146" t="s">
        <v>514</v>
      </c>
      <c r="J62" s="157" t="s">
        <v>193</v>
      </c>
      <c r="K62" s="157" t="s">
        <v>449</v>
      </c>
      <c r="L62" s="146" t="s">
        <v>287</v>
      </c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5.6" hidden="false" customHeight="false" outlineLevel="0" collapsed="false">
      <c r="A63" s="156"/>
      <c r="B63" s="146" t="n">
        <v>208</v>
      </c>
      <c r="C63" s="146" t="n">
        <v>4</v>
      </c>
      <c r="D63" s="130" t="n">
        <v>0.00511805555555556</v>
      </c>
      <c r="E63" s="146" t="n">
        <v>8</v>
      </c>
      <c r="F63" s="146" t="s">
        <v>228</v>
      </c>
      <c r="G63" s="146" t="s">
        <v>284</v>
      </c>
      <c r="H63" s="146" t="s">
        <v>230</v>
      </c>
      <c r="I63" s="146" t="s">
        <v>514</v>
      </c>
      <c r="J63" s="157" t="s">
        <v>175</v>
      </c>
      <c r="K63" s="157" t="s">
        <v>252</v>
      </c>
      <c r="L63" s="146" t="s">
        <v>287</v>
      </c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5.6" hidden="false" customHeight="false" outlineLevel="0" collapsed="false">
      <c r="A64" s="156"/>
      <c r="B64" s="146" t="n">
        <v>208</v>
      </c>
      <c r="C64" s="146" t="n">
        <v>5</v>
      </c>
      <c r="D64" s="130" t="n">
        <v>0.00536342592592593</v>
      </c>
      <c r="E64" s="146" t="n">
        <v>10</v>
      </c>
      <c r="F64" s="146" t="s">
        <v>228</v>
      </c>
      <c r="G64" s="146" t="s">
        <v>284</v>
      </c>
      <c r="H64" s="146" t="s">
        <v>230</v>
      </c>
      <c r="I64" s="146" t="s">
        <v>514</v>
      </c>
      <c r="J64" s="157" t="s">
        <v>212</v>
      </c>
      <c r="K64" s="157" t="s">
        <v>444</v>
      </c>
      <c r="L64" s="146" t="s">
        <v>287</v>
      </c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5" hidden="false" customHeight="false" outlineLevel="0" collapsed="false">
      <c r="A65" s="156" t="s">
        <v>246</v>
      </c>
      <c r="B65" s="146"/>
      <c r="C65" s="146"/>
      <c r="D65" s="146"/>
      <c r="E65" s="146"/>
      <c r="F65" s="146"/>
      <c r="G65" s="146"/>
      <c r="H65" s="146"/>
      <c r="I65" s="146"/>
      <c r="J65" s="157"/>
      <c r="K65" s="157"/>
      <c r="L65" s="146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5.6" hidden="false" customHeight="false" outlineLevel="0" collapsed="false">
      <c r="A66" s="156"/>
      <c r="B66" s="146" t="n">
        <v>208</v>
      </c>
      <c r="C66" s="146" t="n">
        <v>1</v>
      </c>
      <c r="D66" s="130" t="n">
        <v>0.00498263888888889</v>
      </c>
      <c r="E66" s="146" t="n">
        <v>12</v>
      </c>
      <c r="F66" s="146" t="s">
        <v>228</v>
      </c>
      <c r="G66" s="146" t="s">
        <v>284</v>
      </c>
      <c r="H66" s="146" t="s">
        <v>230</v>
      </c>
      <c r="I66" s="146" t="s">
        <v>514</v>
      </c>
      <c r="J66" s="157" t="s">
        <v>162</v>
      </c>
      <c r="K66" s="157" t="s">
        <v>441</v>
      </c>
      <c r="L66" s="146" t="s">
        <v>287</v>
      </c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5.6" hidden="false" customHeight="false" outlineLevel="0" collapsed="false">
      <c r="A67" s="156"/>
      <c r="B67" s="146" t="n">
        <v>208</v>
      </c>
      <c r="C67" s="146" t="n">
        <v>2</v>
      </c>
      <c r="D67" s="130" t="n">
        <v>0.00500810185185185</v>
      </c>
      <c r="E67" s="146" t="n">
        <v>11</v>
      </c>
      <c r="F67" s="146" t="s">
        <v>228</v>
      </c>
      <c r="G67" s="146" t="s">
        <v>284</v>
      </c>
      <c r="H67" s="146" t="s">
        <v>230</v>
      </c>
      <c r="I67" s="146" t="s">
        <v>514</v>
      </c>
      <c r="J67" s="157" t="s">
        <v>185</v>
      </c>
      <c r="K67" s="157" t="s">
        <v>454</v>
      </c>
      <c r="L67" s="146" t="s">
        <v>287</v>
      </c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5.6" hidden="false" customHeight="false" outlineLevel="0" collapsed="false">
      <c r="A68" s="156"/>
      <c r="B68" s="146" t="n">
        <v>208</v>
      </c>
      <c r="C68" s="146" t="n">
        <v>3</v>
      </c>
      <c r="D68" s="130" t="n">
        <v>0.00513773148148148</v>
      </c>
      <c r="E68" s="146" t="n">
        <v>13</v>
      </c>
      <c r="F68" s="146" t="s">
        <v>228</v>
      </c>
      <c r="G68" s="146" t="s">
        <v>284</v>
      </c>
      <c r="H68" s="146" t="s">
        <v>230</v>
      </c>
      <c r="I68" s="146" t="s">
        <v>514</v>
      </c>
      <c r="J68" s="157" t="s">
        <v>185</v>
      </c>
      <c r="K68" s="157" t="s">
        <v>445</v>
      </c>
      <c r="L68" s="146" t="s">
        <v>287</v>
      </c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5.6" hidden="false" customHeight="false" outlineLevel="0" collapsed="false">
      <c r="A69" s="156"/>
      <c r="B69" s="146" t="n">
        <v>208</v>
      </c>
      <c r="C69" s="146" t="n">
        <v>4</v>
      </c>
      <c r="D69" s="130" t="n">
        <v>0.00556018518518518</v>
      </c>
      <c r="E69" s="146" t="n">
        <v>14</v>
      </c>
      <c r="F69" s="146" t="s">
        <v>228</v>
      </c>
      <c r="G69" s="146" t="s">
        <v>284</v>
      </c>
      <c r="H69" s="146" t="s">
        <v>230</v>
      </c>
      <c r="I69" s="146" t="s">
        <v>514</v>
      </c>
      <c r="J69" s="157" t="s">
        <v>212</v>
      </c>
      <c r="K69" s="157" t="s">
        <v>450</v>
      </c>
      <c r="L69" s="146" t="s">
        <v>287</v>
      </c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5.6" hidden="false" customHeight="false" outlineLevel="0" collapsed="false">
      <c r="A70" s="156"/>
      <c r="B70" s="146" t="n">
        <v>208</v>
      </c>
      <c r="C70" s="146" t="n">
        <v>5</v>
      </c>
      <c r="D70" s="130" t="n">
        <v>0.00573611111111111</v>
      </c>
      <c r="E70" s="146" t="n">
        <v>15</v>
      </c>
      <c r="F70" s="146" t="s">
        <v>228</v>
      </c>
      <c r="G70" s="146" t="s">
        <v>284</v>
      </c>
      <c r="H70" s="146" t="s">
        <v>230</v>
      </c>
      <c r="I70" s="146" t="s">
        <v>514</v>
      </c>
      <c r="J70" s="157" t="s">
        <v>10</v>
      </c>
      <c r="K70" s="157" t="s">
        <v>455</v>
      </c>
      <c r="L70" s="146" t="s">
        <v>287</v>
      </c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" hidden="false" customHeight="false" outlineLevel="0" collapsed="false">
      <c r="A71" s="156" t="s">
        <v>253</v>
      </c>
      <c r="B71" s="146"/>
      <c r="C71" s="146"/>
      <c r="D71" s="146"/>
      <c r="E71" s="146"/>
      <c r="F71" s="146"/>
      <c r="G71" s="146"/>
      <c r="H71" s="146"/>
      <c r="I71" s="146"/>
      <c r="J71" s="157"/>
      <c r="K71" s="157"/>
      <c r="L71" s="146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5.6" hidden="false" customHeight="false" outlineLevel="0" collapsed="false">
      <c r="A72" s="156"/>
      <c r="B72" s="146" t="n">
        <v>208</v>
      </c>
      <c r="C72" s="146" t="n">
        <v>1</v>
      </c>
      <c r="D72" s="130" t="n">
        <v>0.00493287037037037</v>
      </c>
      <c r="E72" s="146" t="n">
        <v>22</v>
      </c>
      <c r="F72" s="146" t="s">
        <v>228</v>
      </c>
      <c r="G72" s="146" t="s">
        <v>284</v>
      </c>
      <c r="H72" s="146" t="s">
        <v>230</v>
      </c>
      <c r="I72" s="146" t="s">
        <v>514</v>
      </c>
      <c r="J72" s="157" t="s">
        <v>213</v>
      </c>
      <c r="K72" s="157" t="s">
        <v>545</v>
      </c>
      <c r="L72" s="146" t="s">
        <v>287</v>
      </c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5.6" hidden="false" customHeight="false" outlineLevel="0" collapsed="false">
      <c r="A73" s="156"/>
      <c r="B73" s="146" t="n">
        <v>208</v>
      </c>
      <c r="C73" s="146" t="n">
        <v>2</v>
      </c>
      <c r="D73" s="130" t="n">
        <v>0.00575578703703704</v>
      </c>
      <c r="E73" s="146" t="n">
        <v>17</v>
      </c>
      <c r="F73" s="146" t="s">
        <v>228</v>
      </c>
      <c r="G73" s="146" t="s">
        <v>284</v>
      </c>
      <c r="H73" s="146" t="s">
        <v>230</v>
      </c>
      <c r="I73" s="146" t="s">
        <v>514</v>
      </c>
      <c r="J73" s="157" t="s">
        <v>162</v>
      </c>
      <c r="K73" s="157" t="s">
        <v>443</v>
      </c>
      <c r="L73" s="146" t="s">
        <v>287</v>
      </c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5.6" hidden="false" customHeight="false" outlineLevel="0" collapsed="false">
      <c r="A74" s="156"/>
      <c r="B74" s="146" t="n">
        <v>208</v>
      </c>
      <c r="C74" s="146" t="n">
        <v>3</v>
      </c>
      <c r="D74" s="130" t="n">
        <v>0.00600462962962963</v>
      </c>
      <c r="E74" s="146" t="n">
        <v>16</v>
      </c>
      <c r="F74" s="146" t="s">
        <v>228</v>
      </c>
      <c r="G74" s="146" t="s">
        <v>284</v>
      </c>
      <c r="H74" s="146" t="s">
        <v>230</v>
      </c>
      <c r="I74" s="146" t="s">
        <v>514</v>
      </c>
      <c r="J74" s="157" t="s">
        <v>162</v>
      </c>
      <c r="K74" s="157" t="s">
        <v>442</v>
      </c>
      <c r="L74" s="146" t="s">
        <v>287</v>
      </c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5.6" hidden="false" customHeight="false" outlineLevel="0" collapsed="false">
      <c r="A75" s="156"/>
      <c r="B75" s="146" t="n">
        <v>208</v>
      </c>
      <c r="C75" s="146" t="n">
        <v>4</v>
      </c>
      <c r="D75" s="130" t="n">
        <v>0.00626157407407407</v>
      </c>
      <c r="E75" s="146" t="n">
        <v>19</v>
      </c>
      <c r="F75" s="146" t="s">
        <v>228</v>
      </c>
      <c r="G75" s="146" t="s">
        <v>284</v>
      </c>
      <c r="H75" s="146" t="s">
        <v>230</v>
      </c>
      <c r="I75" s="146" t="s">
        <v>514</v>
      </c>
      <c r="J75" s="157" t="s">
        <v>180</v>
      </c>
      <c r="K75" s="157" t="s">
        <v>446</v>
      </c>
      <c r="L75" s="146" t="s">
        <v>287</v>
      </c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5" hidden="false" customHeight="false" outlineLevel="0" collapsed="false">
      <c r="A76" s="156"/>
      <c r="B76" s="146" t="n">
        <v>208</v>
      </c>
      <c r="C76" s="146"/>
      <c r="D76" s="146" t="s">
        <v>457</v>
      </c>
      <c r="E76" s="146" t="n">
        <v>18</v>
      </c>
      <c r="F76" s="146" t="s">
        <v>228</v>
      </c>
      <c r="G76" s="146" t="s">
        <v>284</v>
      </c>
      <c r="H76" s="146" t="s">
        <v>230</v>
      </c>
      <c r="I76" s="146" t="s">
        <v>514</v>
      </c>
      <c r="J76" s="157" t="s">
        <v>172</v>
      </c>
      <c r="K76" s="157" t="s">
        <v>247</v>
      </c>
      <c r="L76" s="146" t="s">
        <v>287</v>
      </c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s="135" customFormat="true" ht="21.4" hidden="false" customHeight="true" outlineLevel="0" collapsed="false">
      <c r="A77" s="151" t="s">
        <v>323</v>
      </c>
      <c r="B77" s="152" t="n">
        <v>209</v>
      </c>
      <c r="C77" s="152"/>
      <c r="D77" s="153"/>
      <c r="E77" s="152"/>
      <c r="F77" s="152" t="s">
        <v>228</v>
      </c>
      <c r="G77" s="152" t="s">
        <v>332</v>
      </c>
      <c r="H77" s="151" t="s">
        <v>369</v>
      </c>
      <c r="I77" s="154" t="s">
        <v>286</v>
      </c>
      <c r="J77" s="155" t="s">
        <v>546</v>
      </c>
      <c r="K77" s="155"/>
      <c r="L77" s="151" t="s">
        <v>287</v>
      </c>
    </row>
    <row r="78" s="136" customFormat="true" ht="60" hidden="false" customHeight="false" outlineLevel="0" collapsed="false">
      <c r="A78" s="156"/>
      <c r="B78" s="146" t="n">
        <v>209</v>
      </c>
      <c r="C78" s="146" t="n">
        <v>1</v>
      </c>
      <c r="D78" s="130" t="n">
        <v>0.00276736111111111</v>
      </c>
      <c r="E78" s="146" t="n">
        <v>2</v>
      </c>
      <c r="F78" s="146" t="s">
        <v>228</v>
      </c>
      <c r="G78" s="146" t="s">
        <v>332</v>
      </c>
      <c r="H78" s="146" t="s">
        <v>369</v>
      </c>
      <c r="I78" s="146" t="s">
        <v>286</v>
      </c>
      <c r="J78" s="157" t="s">
        <v>547</v>
      </c>
      <c r="K78" s="157" t="s">
        <v>465</v>
      </c>
      <c r="L78" s="146" t="s">
        <v>287</v>
      </c>
    </row>
    <row r="79" s="136" customFormat="true" ht="60" hidden="false" customHeight="false" outlineLevel="0" collapsed="false">
      <c r="A79" s="156"/>
      <c r="B79" s="146" t="n">
        <v>209</v>
      </c>
      <c r="C79" s="146" t="n">
        <v>2</v>
      </c>
      <c r="D79" s="130" t="n">
        <v>0.00357175925925926</v>
      </c>
      <c r="E79" s="146" t="n">
        <v>3</v>
      </c>
      <c r="F79" s="146" t="s">
        <v>228</v>
      </c>
      <c r="G79" s="146" t="s">
        <v>332</v>
      </c>
      <c r="H79" s="146" t="s">
        <v>369</v>
      </c>
      <c r="I79" s="146" t="s">
        <v>286</v>
      </c>
      <c r="J79" s="157" t="s">
        <v>10</v>
      </c>
      <c r="K79" s="157" t="s">
        <v>548</v>
      </c>
      <c r="L79" s="146" t="s">
        <v>287</v>
      </c>
    </row>
    <row r="80" s="136" customFormat="true" ht="60" hidden="false" customHeight="false" outlineLevel="0" collapsed="false">
      <c r="A80" s="156"/>
      <c r="B80" s="146" t="n">
        <v>209</v>
      </c>
      <c r="C80" s="146" t="n">
        <v>3</v>
      </c>
      <c r="D80" s="130" t="n">
        <v>0.00357523148148148</v>
      </c>
      <c r="E80" s="146" t="n">
        <v>4</v>
      </c>
      <c r="F80" s="146" t="s">
        <v>228</v>
      </c>
      <c r="G80" s="146" t="s">
        <v>332</v>
      </c>
      <c r="H80" s="146" t="s">
        <v>369</v>
      </c>
      <c r="I80" s="146" t="s">
        <v>286</v>
      </c>
      <c r="J80" s="157" t="s">
        <v>186</v>
      </c>
      <c r="K80" s="157" t="s">
        <v>549</v>
      </c>
      <c r="L80" s="146" t="s">
        <v>287</v>
      </c>
    </row>
    <row r="81" s="135" customFormat="true" ht="21.4" hidden="false" customHeight="true" outlineLevel="0" collapsed="false">
      <c r="A81" s="151" t="s">
        <v>323</v>
      </c>
      <c r="B81" s="152" t="n">
        <v>211</v>
      </c>
      <c r="C81" s="152"/>
      <c r="D81" s="153"/>
      <c r="E81" s="152"/>
      <c r="F81" s="152" t="s">
        <v>228</v>
      </c>
      <c r="G81" s="152" t="s">
        <v>374</v>
      </c>
      <c r="H81" s="151" t="s">
        <v>285</v>
      </c>
      <c r="I81" s="154" t="s">
        <v>286</v>
      </c>
      <c r="J81" s="155"/>
      <c r="K81" s="155"/>
      <c r="L81" s="151" t="s">
        <v>142</v>
      </c>
    </row>
    <row r="82" s="136" customFormat="true" ht="30" hidden="false" customHeight="false" outlineLevel="0" collapsed="false">
      <c r="A82" s="156"/>
      <c r="B82" s="146" t="n">
        <v>211</v>
      </c>
      <c r="C82" s="146" t="n">
        <v>1</v>
      </c>
      <c r="D82" s="130" t="n">
        <v>0.00298842592592593</v>
      </c>
      <c r="E82" s="146" t="n">
        <v>3</v>
      </c>
      <c r="F82" s="146" t="s">
        <v>228</v>
      </c>
      <c r="G82" s="146" t="s">
        <v>550</v>
      </c>
      <c r="H82" s="146" t="s">
        <v>285</v>
      </c>
      <c r="I82" s="146" t="s">
        <v>286</v>
      </c>
      <c r="J82" s="157" t="s">
        <v>193</v>
      </c>
      <c r="K82" s="157" t="s">
        <v>551</v>
      </c>
      <c r="L82" s="146" t="s">
        <v>142</v>
      </c>
    </row>
    <row r="83" s="136" customFormat="true" ht="30" hidden="false" customHeight="false" outlineLevel="0" collapsed="false">
      <c r="A83" s="156"/>
      <c r="B83" s="146" t="n">
        <v>211</v>
      </c>
      <c r="C83" s="146" t="n">
        <v>2</v>
      </c>
      <c r="D83" s="130" t="n">
        <v>0.00303819444444444</v>
      </c>
      <c r="E83" s="146" t="n">
        <v>4</v>
      </c>
      <c r="F83" s="146" t="s">
        <v>228</v>
      </c>
      <c r="G83" s="146" t="s">
        <v>552</v>
      </c>
      <c r="H83" s="146" t="s">
        <v>285</v>
      </c>
      <c r="I83" s="146" t="s">
        <v>286</v>
      </c>
      <c r="J83" s="157" t="s">
        <v>181</v>
      </c>
      <c r="K83" s="157" t="s">
        <v>553</v>
      </c>
      <c r="L83" s="146" t="s">
        <v>142</v>
      </c>
    </row>
    <row r="84" s="136" customFormat="true" ht="30" hidden="false" customHeight="false" outlineLevel="0" collapsed="false">
      <c r="A84" s="156"/>
      <c r="B84" s="146" t="n">
        <v>211</v>
      </c>
      <c r="C84" s="146" t="n">
        <v>3</v>
      </c>
      <c r="D84" s="130" t="n">
        <v>0.00311458333333333</v>
      </c>
      <c r="E84" s="146" t="n">
        <v>1</v>
      </c>
      <c r="F84" s="146" t="s">
        <v>228</v>
      </c>
      <c r="G84" s="146" t="s">
        <v>554</v>
      </c>
      <c r="H84" s="146" t="s">
        <v>285</v>
      </c>
      <c r="I84" s="146" t="s">
        <v>286</v>
      </c>
      <c r="J84" s="157" t="s">
        <v>555</v>
      </c>
      <c r="K84" s="157" t="s">
        <v>556</v>
      </c>
      <c r="L84" s="146" t="s">
        <v>142</v>
      </c>
    </row>
    <row r="85" s="136" customFormat="true" ht="30" hidden="false" customHeight="false" outlineLevel="0" collapsed="false">
      <c r="A85" s="156"/>
      <c r="B85" s="146" t="n">
        <v>211</v>
      </c>
      <c r="C85" s="146" t="n">
        <v>4</v>
      </c>
      <c r="D85" s="130" t="n">
        <v>0.00316550925925926</v>
      </c>
      <c r="E85" s="146" t="n">
        <v>2</v>
      </c>
      <c r="F85" s="146" t="s">
        <v>228</v>
      </c>
      <c r="G85" s="146" t="s">
        <v>376</v>
      </c>
      <c r="H85" s="146" t="s">
        <v>285</v>
      </c>
      <c r="I85" s="146" t="s">
        <v>286</v>
      </c>
      <c r="J85" s="157" t="s">
        <v>217</v>
      </c>
      <c r="K85" s="157" t="s">
        <v>557</v>
      </c>
      <c r="L85" s="146" t="s">
        <v>142</v>
      </c>
    </row>
    <row r="86" s="136" customFormat="true" ht="30" hidden="false" customHeight="false" outlineLevel="0" collapsed="false">
      <c r="A86" s="156"/>
      <c r="B86" s="146" t="n">
        <v>211</v>
      </c>
      <c r="C86" s="146" t="n">
        <v>5</v>
      </c>
      <c r="D86" s="130" t="n">
        <v>0.00325347222222222</v>
      </c>
      <c r="E86" s="146" t="n">
        <v>5</v>
      </c>
      <c r="F86" s="146" t="s">
        <v>228</v>
      </c>
      <c r="G86" s="146" t="s">
        <v>558</v>
      </c>
      <c r="H86" s="146" t="s">
        <v>285</v>
      </c>
      <c r="I86" s="146" t="s">
        <v>286</v>
      </c>
      <c r="J86" s="157" t="s">
        <v>559</v>
      </c>
      <c r="K86" s="157" t="s">
        <v>560</v>
      </c>
      <c r="L86" s="146" t="s">
        <v>142</v>
      </c>
    </row>
    <row r="87" s="135" customFormat="true" ht="21.4" hidden="false" customHeight="true" outlineLevel="0" collapsed="false">
      <c r="A87" s="151" t="s">
        <v>323</v>
      </c>
      <c r="B87" s="152" t="n">
        <v>212</v>
      </c>
      <c r="C87" s="152"/>
      <c r="D87" s="153"/>
      <c r="E87" s="152"/>
      <c r="F87" s="152" t="s">
        <v>268</v>
      </c>
      <c r="G87" s="152" t="s">
        <v>284</v>
      </c>
      <c r="H87" s="151" t="s">
        <v>285</v>
      </c>
      <c r="I87" s="154" t="s">
        <v>514</v>
      </c>
      <c r="J87" s="155"/>
      <c r="K87" s="155"/>
      <c r="L87" s="151" t="s">
        <v>287</v>
      </c>
    </row>
    <row r="88" s="136" customFormat="true" ht="30" hidden="false" customHeight="false" outlineLevel="0" collapsed="false">
      <c r="A88" s="156"/>
      <c r="B88" s="146" t="n">
        <v>212</v>
      </c>
      <c r="C88" s="146" t="n">
        <v>1</v>
      </c>
      <c r="D88" s="130" t="n">
        <v>0.00462037037037037</v>
      </c>
      <c r="E88" s="146" t="n">
        <v>3</v>
      </c>
      <c r="F88" s="146" t="s">
        <v>268</v>
      </c>
      <c r="G88" s="146" t="s">
        <v>284</v>
      </c>
      <c r="H88" s="146" t="s">
        <v>285</v>
      </c>
      <c r="I88" s="146" t="s">
        <v>514</v>
      </c>
      <c r="J88" s="157" t="s">
        <v>181</v>
      </c>
      <c r="K88" s="157" t="s">
        <v>394</v>
      </c>
      <c r="L88" s="146" t="s">
        <v>287</v>
      </c>
    </row>
    <row r="89" s="136" customFormat="true" ht="30" hidden="false" customHeight="false" outlineLevel="0" collapsed="false">
      <c r="A89" s="156"/>
      <c r="B89" s="146" t="n">
        <v>212</v>
      </c>
      <c r="C89" s="146" t="n">
        <v>2</v>
      </c>
      <c r="D89" s="130" t="n">
        <v>0.00470601851851852</v>
      </c>
      <c r="E89" s="146" t="n">
        <v>2</v>
      </c>
      <c r="F89" s="146" t="s">
        <v>268</v>
      </c>
      <c r="G89" s="146" t="s">
        <v>284</v>
      </c>
      <c r="H89" s="146" t="s">
        <v>285</v>
      </c>
      <c r="I89" s="146" t="s">
        <v>514</v>
      </c>
      <c r="J89" s="157" t="s">
        <v>193</v>
      </c>
      <c r="K89" s="157" t="s">
        <v>561</v>
      </c>
      <c r="L89" s="146" t="s">
        <v>287</v>
      </c>
    </row>
    <row r="90" s="136" customFormat="true" ht="30" hidden="false" customHeight="false" outlineLevel="0" collapsed="false">
      <c r="A90" s="156"/>
      <c r="B90" s="146" t="n">
        <v>212</v>
      </c>
      <c r="C90" s="146" t="n">
        <v>3</v>
      </c>
      <c r="D90" s="130" t="n">
        <v>0.00474768518518519</v>
      </c>
      <c r="E90" s="146" t="n">
        <v>5</v>
      </c>
      <c r="F90" s="146" t="s">
        <v>268</v>
      </c>
      <c r="G90" s="146" t="s">
        <v>284</v>
      </c>
      <c r="H90" s="146" t="s">
        <v>285</v>
      </c>
      <c r="I90" s="146" t="s">
        <v>514</v>
      </c>
      <c r="J90" s="157" t="s">
        <v>562</v>
      </c>
      <c r="K90" s="157" t="s">
        <v>563</v>
      </c>
      <c r="L90" s="146" t="s">
        <v>287</v>
      </c>
    </row>
    <row r="91" s="136" customFormat="true" ht="30" hidden="false" customHeight="false" outlineLevel="0" collapsed="false">
      <c r="A91" s="156"/>
      <c r="B91" s="146" t="n">
        <v>212</v>
      </c>
      <c r="C91" s="146" t="n">
        <v>4</v>
      </c>
      <c r="D91" s="130" t="n">
        <v>0.00498263888888889</v>
      </c>
      <c r="E91" s="146" t="n">
        <v>6</v>
      </c>
      <c r="F91" s="146" t="s">
        <v>268</v>
      </c>
      <c r="G91" s="146" t="s">
        <v>284</v>
      </c>
      <c r="H91" s="146" t="s">
        <v>285</v>
      </c>
      <c r="I91" s="146" t="s">
        <v>514</v>
      </c>
      <c r="J91" s="157" t="s">
        <v>162</v>
      </c>
      <c r="K91" s="157" t="s">
        <v>564</v>
      </c>
      <c r="L91" s="146" t="s">
        <v>287</v>
      </c>
    </row>
    <row r="92" s="136" customFormat="true" ht="30" hidden="false" customHeight="false" outlineLevel="0" collapsed="false">
      <c r="A92" s="156"/>
      <c r="B92" s="146" t="n">
        <v>212</v>
      </c>
      <c r="C92" s="146" t="n">
        <v>5</v>
      </c>
      <c r="D92" s="130" t="n">
        <v>0.0051400462962963</v>
      </c>
      <c r="E92" s="146" t="n">
        <v>4</v>
      </c>
      <c r="F92" s="146" t="s">
        <v>268</v>
      </c>
      <c r="G92" s="146" t="s">
        <v>284</v>
      </c>
      <c r="H92" s="146" t="s">
        <v>285</v>
      </c>
      <c r="I92" s="146" t="s">
        <v>514</v>
      </c>
      <c r="J92" s="157" t="s">
        <v>202</v>
      </c>
      <c r="K92" s="157" t="s">
        <v>491</v>
      </c>
      <c r="L92" s="146" t="s">
        <v>287</v>
      </c>
    </row>
    <row r="93" s="136" customFormat="true" ht="30" hidden="false" customHeight="false" outlineLevel="0" collapsed="false">
      <c r="A93" s="156"/>
      <c r="B93" s="146" t="n">
        <v>212</v>
      </c>
      <c r="C93" s="146" t="n">
        <v>6</v>
      </c>
      <c r="D93" s="130" t="n">
        <v>0.00515509259259259</v>
      </c>
      <c r="E93" s="146" t="n">
        <v>1</v>
      </c>
      <c r="F93" s="146" t="s">
        <v>268</v>
      </c>
      <c r="G93" s="146" t="s">
        <v>284</v>
      </c>
      <c r="H93" s="146" t="s">
        <v>285</v>
      </c>
      <c r="I93" s="146" t="s">
        <v>514</v>
      </c>
      <c r="J93" s="157" t="s">
        <v>215</v>
      </c>
      <c r="K93" s="157" t="s">
        <v>493</v>
      </c>
      <c r="L93" s="146" t="s">
        <v>287</v>
      </c>
    </row>
    <row r="94" s="135" customFormat="true" ht="21.4" hidden="false" customHeight="true" outlineLevel="0" collapsed="false">
      <c r="A94" s="151" t="s">
        <v>323</v>
      </c>
      <c r="B94" s="152" t="n">
        <v>213</v>
      </c>
      <c r="C94" s="152"/>
      <c r="D94" s="153"/>
      <c r="E94" s="152"/>
      <c r="F94" s="152" t="s">
        <v>228</v>
      </c>
      <c r="G94" s="152" t="s">
        <v>284</v>
      </c>
      <c r="H94" s="151" t="s">
        <v>369</v>
      </c>
      <c r="I94" s="154" t="s">
        <v>514</v>
      </c>
      <c r="J94" s="155"/>
      <c r="K94" s="155"/>
      <c r="L94" s="151" t="s">
        <v>287</v>
      </c>
    </row>
    <row r="95" s="136" customFormat="true" ht="60" hidden="false" customHeight="false" outlineLevel="0" collapsed="false">
      <c r="A95" s="156"/>
      <c r="B95" s="146" t="n">
        <v>213</v>
      </c>
      <c r="C95" s="146" t="n">
        <v>1</v>
      </c>
      <c r="D95" s="130" t="n">
        <v>0.00372106481481481</v>
      </c>
      <c r="E95" s="146" t="n">
        <v>4</v>
      </c>
      <c r="F95" s="146" t="s">
        <v>228</v>
      </c>
      <c r="G95" s="146" t="s">
        <v>284</v>
      </c>
      <c r="H95" s="146" t="s">
        <v>369</v>
      </c>
      <c r="I95" s="146" t="s">
        <v>514</v>
      </c>
      <c r="J95" s="157" t="s">
        <v>173</v>
      </c>
      <c r="K95" s="157" t="s">
        <v>370</v>
      </c>
      <c r="L95" s="146" t="s">
        <v>287</v>
      </c>
    </row>
    <row r="96" s="136" customFormat="true" ht="60" hidden="false" customHeight="false" outlineLevel="0" collapsed="false">
      <c r="A96" s="156"/>
      <c r="B96" s="146" t="n">
        <v>213</v>
      </c>
      <c r="C96" s="146" t="n">
        <v>2</v>
      </c>
      <c r="D96" s="130" t="n">
        <v>0.00395138888888889</v>
      </c>
      <c r="E96" s="146" t="n">
        <v>5</v>
      </c>
      <c r="F96" s="146" t="s">
        <v>228</v>
      </c>
      <c r="G96" s="146" t="s">
        <v>284</v>
      </c>
      <c r="H96" s="146" t="s">
        <v>369</v>
      </c>
      <c r="I96" s="146" t="s">
        <v>514</v>
      </c>
      <c r="J96" s="157" t="s">
        <v>151</v>
      </c>
      <c r="K96" s="157" t="s">
        <v>565</v>
      </c>
      <c r="L96" s="146" t="s">
        <v>287</v>
      </c>
    </row>
    <row r="97" s="136" customFormat="true" ht="60" hidden="false" customHeight="false" outlineLevel="0" collapsed="false">
      <c r="A97" s="156"/>
      <c r="B97" s="146" t="n">
        <v>213</v>
      </c>
      <c r="C97" s="146" t="n">
        <v>3</v>
      </c>
      <c r="D97" s="130" t="n">
        <v>0.00407986111111111</v>
      </c>
      <c r="E97" s="146" t="n">
        <v>6</v>
      </c>
      <c r="F97" s="146" t="s">
        <v>228</v>
      </c>
      <c r="G97" s="146" t="s">
        <v>284</v>
      </c>
      <c r="H97" s="146" t="s">
        <v>369</v>
      </c>
      <c r="I97" s="146" t="s">
        <v>514</v>
      </c>
      <c r="J97" s="157" t="s">
        <v>202</v>
      </c>
      <c r="K97" s="157" t="s">
        <v>387</v>
      </c>
      <c r="L97" s="146" t="s">
        <v>287</v>
      </c>
    </row>
    <row r="98" s="136" customFormat="true" ht="60" hidden="false" customHeight="false" outlineLevel="0" collapsed="false">
      <c r="A98" s="156"/>
      <c r="B98" s="146" t="n">
        <v>213</v>
      </c>
      <c r="C98" s="146" t="n">
        <v>4</v>
      </c>
      <c r="D98" s="130" t="n">
        <v>0.00425231481481482</v>
      </c>
      <c r="E98" s="146" t="n">
        <v>2</v>
      </c>
      <c r="F98" s="146" t="s">
        <v>228</v>
      </c>
      <c r="G98" s="146" t="s">
        <v>284</v>
      </c>
      <c r="H98" s="146" t="s">
        <v>369</v>
      </c>
      <c r="I98" s="146" t="s">
        <v>514</v>
      </c>
      <c r="J98" s="157" t="s">
        <v>186</v>
      </c>
      <c r="K98" s="157" t="s">
        <v>566</v>
      </c>
      <c r="L98" s="146" t="s">
        <v>287</v>
      </c>
    </row>
    <row r="99" s="136" customFormat="true" ht="60" hidden="false" customHeight="false" outlineLevel="0" collapsed="false">
      <c r="A99" s="156"/>
      <c r="B99" s="146" t="n">
        <v>213</v>
      </c>
      <c r="C99" s="146" t="n">
        <v>5</v>
      </c>
      <c r="D99" s="130" t="n">
        <v>0.00453125</v>
      </c>
      <c r="E99" s="146" t="n">
        <v>1</v>
      </c>
      <c r="F99" s="146" t="s">
        <v>228</v>
      </c>
      <c r="G99" s="146" t="s">
        <v>284</v>
      </c>
      <c r="H99" s="146" t="s">
        <v>369</v>
      </c>
      <c r="I99" s="146" t="s">
        <v>514</v>
      </c>
      <c r="J99" s="157" t="s">
        <v>164</v>
      </c>
      <c r="K99" s="157" t="s">
        <v>373</v>
      </c>
      <c r="L99" s="146" t="s">
        <v>287</v>
      </c>
    </row>
    <row r="100" s="135" customFormat="true" ht="21.4" hidden="false" customHeight="true" outlineLevel="0" collapsed="false">
      <c r="A100" s="151" t="s">
        <v>323</v>
      </c>
      <c r="B100" s="152" t="n">
        <v>214</v>
      </c>
      <c r="C100" s="152"/>
      <c r="D100" s="153"/>
      <c r="E100" s="152"/>
      <c r="F100" s="152" t="s">
        <v>268</v>
      </c>
      <c r="G100" s="152" t="s">
        <v>260</v>
      </c>
      <c r="H100" s="151" t="s">
        <v>285</v>
      </c>
      <c r="I100" s="154" t="s">
        <v>231</v>
      </c>
      <c r="J100" s="155"/>
      <c r="K100" s="155"/>
      <c r="L100" s="151" t="s">
        <v>142</v>
      </c>
    </row>
    <row r="101" s="136" customFormat="true" ht="28.15" hidden="false" customHeight="false" outlineLevel="0" collapsed="false">
      <c r="A101" s="156"/>
      <c r="B101" s="163" t="n">
        <v>214</v>
      </c>
      <c r="C101" s="163" t="n">
        <v>1</v>
      </c>
      <c r="D101" s="144" t="n">
        <v>0.00595717592592593</v>
      </c>
      <c r="E101" s="163" t="n">
        <v>3</v>
      </c>
      <c r="F101" s="163" t="s">
        <v>268</v>
      </c>
      <c r="G101" s="163" t="s">
        <v>260</v>
      </c>
      <c r="H101" s="163" t="s">
        <v>285</v>
      </c>
      <c r="I101" s="163" t="s">
        <v>231</v>
      </c>
      <c r="J101" s="164" t="s">
        <v>156</v>
      </c>
      <c r="K101" s="164" t="s">
        <v>567</v>
      </c>
      <c r="L101" s="146" t="s">
        <v>142</v>
      </c>
    </row>
    <row r="102" s="136" customFormat="true" ht="30" hidden="false" customHeight="false" outlineLevel="0" collapsed="false">
      <c r="A102" s="156"/>
      <c r="B102" s="146" t="n">
        <v>214</v>
      </c>
      <c r="C102" s="146" t="n">
        <v>2</v>
      </c>
      <c r="D102" s="130" t="n">
        <v>0.00609259259259259</v>
      </c>
      <c r="E102" s="146" t="n">
        <v>1</v>
      </c>
      <c r="F102" s="146" t="s">
        <v>268</v>
      </c>
      <c r="G102" s="146" t="s">
        <v>260</v>
      </c>
      <c r="H102" s="146" t="s">
        <v>285</v>
      </c>
      <c r="I102" s="146" t="s">
        <v>231</v>
      </c>
      <c r="J102" s="157" t="s">
        <v>200</v>
      </c>
      <c r="K102" s="157" t="s">
        <v>434</v>
      </c>
      <c r="L102" s="146" t="s">
        <v>142</v>
      </c>
    </row>
    <row r="103" s="135" customFormat="true" ht="21.4" hidden="false" customHeight="true" outlineLevel="0" collapsed="false">
      <c r="A103" s="151" t="s">
        <v>323</v>
      </c>
      <c r="B103" s="152" t="n">
        <v>215</v>
      </c>
      <c r="C103" s="152"/>
      <c r="D103" s="153"/>
      <c r="E103" s="152"/>
      <c r="F103" s="152" t="s">
        <v>268</v>
      </c>
      <c r="G103" s="152" t="s">
        <v>229</v>
      </c>
      <c r="H103" s="151" t="s">
        <v>230</v>
      </c>
      <c r="I103" s="154" t="s">
        <v>231</v>
      </c>
      <c r="J103" s="155"/>
      <c r="K103" s="155"/>
      <c r="L103" s="151" t="s">
        <v>142</v>
      </c>
    </row>
    <row r="104" s="136" customFormat="true" ht="15" hidden="true" customHeight="false" outlineLevel="0" collapsed="false">
      <c r="A104" s="156" t="s">
        <v>232</v>
      </c>
      <c r="B104" s="146"/>
      <c r="C104" s="146"/>
      <c r="D104" s="146"/>
      <c r="E104" s="146"/>
      <c r="F104" s="146"/>
      <c r="G104" s="146"/>
      <c r="H104" s="146"/>
      <c r="I104" s="146"/>
      <c r="J104" s="157"/>
      <c r="K104" s="157"/>
      <c r="L104" s="146"/>
    </row>
    <row r="105" customFormat="false" ht="15.6" hidden="true" customHeight="false" outlineLevel="0" collapsed="false">
      <c r="A105" s="156" t="n">
        <v>0.545138888888889</v>
      </c>
      <c r="B105" s="146" t="n">
        <v>215</v>
      </c>
      <c r="C105" s="146" t="n">
        <v>1</v>
      </c>
      <c r="D105" s="130" t="n">
        <v>0.00665740740740741</v>
      </c>
      <c r="E105" s="146" t="n">
        <v>9</v>
      </c>
      <c r="F105" s="146" t="s">
        <v>268</v>
      </c>
      <c r="G105" s="146" t="s">
        <v>229</v>
      </c>
      <c r="H105" s="146" t="s">
        <v>230</v>
      </c>
      <c r="I105" s="146" t="s">
        <v>231</v>
      </c>
      <c r="J105" s="157" t="s">
        <v>505</v>
      </c>
      <c r="K105" s="157" t="s">
        <v>506</v>
      </c>
      <c r="L105" s="146" t="s">
        <v>142</v>
      </c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5.6" hidden="true" customHeight="false" outlineLevel="0" collapsed="false">
      <c r="A106" s="156" t="n">
        <v>0.545138888888889</v>
      </c>
      <c r="B106" s="146" t="n">
        <v>215</v>
      </c>
      <c r="C106" s="146" t="n">
        <v>2</v>
      </c>
      <c r="D106" s="130" t="n">
        <v>0.00672222222222222</v>
      </c>
      <c r="E106" s="146" t="n">
        <v>4</v>
      </c>
      <c r="F106" s="146" t="s">
        <v>268</v>
      </c>
      <c r="G106" s="146" t="s">
        <v>229</v>
      </c>
      <c r="H106" s="146" t="s">
        <v>230</v>
      </c>
      <c r="I106" s="146" t="s">
        <v>231</v>
      </c>
      <c r="J106" s="157" t="s">
        <v>201</v>
      </c>
      <c r="K106" s="157" t="s">
        <v>279</v>
      </c>
      <c r="L106" s="146" t="s">
        <v>142</v>
      </c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5.6" hidden="true" customHeight="false" outlineLevel="0" collapsed="false">
      <c r="A107" s="156" t="n">
        <v>0.545138888888889</v>
      </c>
      <c r="B107" s="146" t="n">
        <v>215</v>
      </c>
      <c r="C107" s="146" t="n">
        <v>3</v>
      </c>
      <c r="D107" s="130" t="n">
        <v>0.00678819444444444</v>
      </c>
      <c r="E107" s="146" t="n">
        <v>6</v>
      </c>
      <c r="F107" s="146" t="s">
        <v>268</v>
      </c>
      <c r="G107" s="146" t="s">
        <v>229</v>
      </c>
      <c r="H107" s="146" t="s">
        <v>230</v>
      </c>
      <c r="I107" s="146" t="s">
        <v>231</v>
      </c>
      <c r="J107" s="157" t="s">
        <v>159</v>
      </c>
      <c r="K107" s="157" t="s">
        <v>272</v>
      </c>
      <c r="L107" s="146" t="s">
        <v>142</v>
      </c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5.6" hidden="true" customHeight="false" outlineLevel="0" collapsed="false">
      <c r="A108" s="156" t="n">
        <v>0.545138888888889</v>
      </c>
      <c r="B108" s="146" t="n">
        <v>215</v>
      </c>
      <c r="C108" s="146" t="n">
        <v>4</v>
      </c>
      <c r="D108" s="130" t="n">
        <v>0.0070474537037037</v>
      </c>
      <c r="E108" s="146" t="n">
        <v>7</v>
      </c>
      <c r="F108" s="146" t="s">
        <v>268</v>
      </c>
      <c r="G108" s="146" t="s">
        <v>229</v>
      </c>
      <c r="H108" s="146" t="s">
        <v>230</v>
      </c>
      <c r="I108" s="146" t="s">
        <v>231</v>
      </c>
      <c r="J108" s="157" t="s">
        <v>175</v>
      </c>
      <c r="K108" s="157" t="s">
        <v>276</v>
      </c>
      <c r="L108" s="146" t="s">
        <v>142</v>
      </c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5.6" hidden="true" customHeight="false" outlineLevel="0" collapsed="false">
      <c r="A109" s="156" t="n">
        <v>0.545138888888889</v>
      </c>
      <c r="B109" s="146" t="n">
        <v>215</v>
      </c>
      <c r="C109" s="146" t="n">
        <v>5</v>
      </c>
      <c r="D109" s="130" t="n">
        <v>0.00732175925925926</v>
      </c>
      <c r="E109" s="146" t="n">
        <v>5</v>
      </c>
      <c r="F109" s="146" t="s">
        <v>268</v>
      </c>
      <c r="G109" s="146" t="s">
        <v>229</v>
      </c>
      <c r="H109" s="146" t="s">
        <v>230</v>
      </c>
      <c r="I109" s="146" t="s">
        <v>231</v>
      </c>
      <c r="J109" s="157" t="s">
        <v>156</v>
      </c>
      <c r="K109" s="157" t="s">
        <v>507</v>
      </c>
      <c r="L109" s="146" t="s">
        <v>142</v>
      </c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5.6" hidden="true" customHeight="false" outlineLevel="0" collapsed="false">
      <c r="A110" s="156" t="n">
        <v>0.545138888888889</v>
      </c>
      <c r="B110" s="146" t="n">
        <v>215</v>
      </c>
      <c r="C110" s="146" t="n">
        <v>6</v>
      </c>
      <c r="D110" s="130" t="n">
        <v>0.00787962962962963</v>
      </c>
      <c r="E110" s="146" t="n">
        <v>1</v>
      </c>
      <c r="F110" s="146" t="s">
        <v>268</v>
      </c>
      <c r="G110" s="146" t="s">
        <v>229</v>
      </c>
      <c r="H110" s="146" t="s">
        <v>230</v>
      </c>
      <c r="I110" s="146" t="s">
        <v>231</v>
      </c>
      <c r="J110" s="157" t="s">
        <v>202</v>
      </c>
      <c r="K110" s="157" t="s">
        <v>508</v>
      </c>
      <c r="L110" s="146" t="s">
        <v>142</v>
      </c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5.6" hidden="true" customHeight="false" outlineLevel="0" collapsed="false">
      <c r="A111" s="156" t="s">
        <v>239</v>
      </c>
      <c r="B111" s="146"/>
      <c r="C111" s="146"/>
      <c r="D111" s="130"/>
      <c r="E111" s="146"/>
      <c r="F111" s="146"/>
      <c r="G111" s="146"/>
      <c r="H111" s="146"/>
      <c r="I111" s="146"/>
      <c r="J111" s="157"/>
      <c r="K111" s="157"/>
      <c r="L111" s="146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5.6" hidden="true" customHeight="false" outlineLevel="0" collapsed="false">
      <c r="A112" s="156" t="n">
        <v>0.545138888888889</v>
      </c>
      <c r="B112" s="146" t="n">
        <v>215</v>
      </c>
      <c r="C112" s="146" t="n">
        <v>1</v>
      </c>
      <c r="D112" s="130" t="n">
        <v>0.00688541666666667</v>
      </c>
      <c r="E112" s="146" t="n">
        <v>10</v>
      </c>
      <c r="F112" s="146" t="s">
        <v>268</v>
      </c>
      <c r="G112" s="146" t="s">
        <v>229</v>
      </c>
      <c r="H112" s="146" t="s">
        <v>230</v>
      </c>
      <c r="I112" s="146" t="s">
        <v>231</v>
      </c>
      <c r="J112" s="157" t="s">
        <v>509</v>
      </c>
      <c r="K112" s="157" t="s">
        <v>271</v>
      </c>
      <c r="L112" s="146" t="s">
        <v>142</v>
      </c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.6" hidden="true" customHeight="false" outlineLevel="0" collapsed="false">
      <c r="A113" s="156" t="n">
        <v>0.545138888888889</v>
      </c>
      <c r="B113" s="146" t="n">
        <v>215</v>
      </c>
      <c r="C113" s="146" t="n">
        <v>2</v>
      </c>
      <c r="D113" s="130" t="n">
        <v>0.00695949074074074</v>
      </c>
      <c r="E113" s="146" t="n">
        <v>15</v>
      </c>
      <c r="F113" s="146" t="s">
        <v>268</v>
      </c>
      <c r="G113" s="146" t="s">
        <v>229</v>
      </c>
      <c r="H113" s="146" t="s">
        <v>230</v>
      </c>
      <c r="I113" s="146" t="s">
        <v>231</v>
      </c>
      <c r="J113" s="157" t="s">
        <v>191</v>
      </c>
      <c r="K113" s="157" t="s">
        <v>282</v>
      </c>
      <c r="L113" s="146" t="s">
        <v>142</v>
      </c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5.6" hidden="true" customHeight="false" outlineLevel="0" collapsed="false">
      <c r="A114" s="156" t="n">
        <v>0.545138888888889</v>
      </c>
      <c r="B114" s="146" t="n">
        <v>215</v>
      </c>
      <c r="C114" s="146" t="n">
        <v>3</v>
      </c>
      <c r="D114" s="130" t="n">
        <v>0.00705324074074074</v>
      </c>
      <c r="E114" s="146" t="n">
        <v>13</v>
      </c>
      <c r="F114" s="146" t="s">
        <v>268</v>
      </c>
      <c r="G114" s="146" t="s">
        <v>229</v>
      </c>
      <c r="H114" s="146" t="s">
        <v>230</v>
      </c>
      <c r="I114" s="146" t="s">
        <v>231</v>
      </c>
      <c r="J114" s="157" t="s">
        <v>151</v>
      </c>
      <c r="K114" s="157" t="s">
        <v>275</v>
      </c>
      <c r="L114" s="146" t="s">
        <v>142</v>
      </c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5.6" hidden="true" customHeight="false" outlineLevel="0" collapsed="false">
      <c r="A115" s="156" t="n">
        <v>0.545138888888889</v>
      </c>
      <c r="B115" s="146" t="n">
        <v>215</v>
      </c>
      <c r="C115" s="146" t="n">
        <v>4</v>
      </c>
      <c r="D115" s="130" t="n">
        <v>0.00711574074074074</v>
      </c>
      <c r="E115" s="146" t="n">
        <v>14</v>
      </c>
      <c r="F115" s="146" t="s">
        <v>268</v>
      </c>
      <c r="G115" s="146" t="s">
        <v>229</v>
      </c>
      <c r="H115" s="146" t="s">
        <v>230</v>
      </c>
      <c r="I115" s="146" t="s">
        <v>231</v>
      </c>
      <c r="J115" s="157" t="s">
        <v>202</v>
      </c>
      <c r="K115" s="157" t="s">
        <v>277</v>
      </c>
      <c r="L115" s="146" t="s">
        <v>142</v>
      </c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5.6" hidden="true" customHeight="false" outlineLevel="0" collapsed="false">
      <c r="A116" s="156" t="n">
        <v>0.545138888888889</v>
      </c>
      <c r="B116" s="146" t="n">
        <v>215</v>
      </c>
      <c r="C116" s="146" t="n">
        <v>5</v>
      </c>
      <c r="D116" s="130" t="n">
        <v>0.00727893518518519</v>
      </c>
      <c r="E116" s="146" t="n">
        <v>17</v>
      </c>
      <c r="F116" s="146" t="s">
        <v>268</v>
      </c>
      <c r="G116" s="146" t="s">
        <v>229</v>
      </c>
      <c r="H116" s="146" t="s">
        <v>230</v>
      </c>
      <c r="I116" s="146" t="s">
        <v>231</v>
      </c>
      <c r="J116" s="157" t="s">
        <v>184</v>
      </c>
      <c r="K116" s="157" t="s">
        <v>283</v>
      </c>
      <c r="L116" s="146" t="s">
        <v>142</v>
      </c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5.6" hidden="true" customHeight="false" outlineLevel="0" collapsed="false">
      <c r="A117" s="156" t="n">
        <v>0.545138888888889</v>
      </c>
      <c r="B117" s="146" t="n">
        <v>215</v>
      </c>
      <c r="C117" s="146" t="n">
        <v>6</v>
      </c>
      <c r="D117" s="130" t="n">
        <v>0.0075150462962963</v>
      </c>
      <c r="E117" s="146" t="n">
        <v>11</v>
      </c>
      <c r="F117" s="146" t="s">
        <v>268</v>
      </c>
      <c r="G117" s="146" t="s">
        <v>229</v>
      </c>
      <c r="H117" s="146" t="s">
        <v>230</v>
      </c>
      <c r="I117" s="146" t="s">
        <v>231</v>
      </c>
      <c r="J117" s="157" t="s">
        <v>202</v>
      </c>
      <c r="K117" s="157" t="s">
        <v>510</v>
      </c>
      <c r="L117" s="146" t="s">
        <v>142</v>
      </c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.6" hidden="false" customHeight="false" outlineLevel="0" collapsed="false">
      <c r="A118" s="156" t="s">
        <v>404</v>
      </c>
      <c r="B118" s="146"/>
      <c r="C118" s="146"/>
      <c r="D118" s="130"/>
      <c r="E118" s="146"/>
      <c r="F118" s="146"/>
      <c r="G118" s="146"/>
      <c r="H118" s="146"/>
      <c r="I118" s="146"/>
      <c r="J118" s="157"/>
      <c r="K118" s="157"/>
      <c r="L118" s="146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5.6" hidden="false" customHeight="false" outlineLevel="0" collapsed="false">
      <c r="A119" s="156"/>
      <c r="B119" s="146" t="n">
        <v>215</v>
      </c>
      <c r="C119" s="146" t="n">
        <v>1</v>
      </c>
      <c r="D119" s="130" t="n">
        <v>0.00665625</v>
      </c>
      <c r="E119" s="146" t="n">
        <v>9</v>
      </c>
      <c r="F119" s="146" t="s">
        <v>268</v>
      </c>
      <c r="G119" s="146" t="s">
        <v>229</v>
      </c>
      <c r="H119" s="146" t="s">
        <v>230</v>
      </c>
      <c r="I119" s="146" t="s">
        <v>231</v>
      </c>
      <c r="J119" s="157" t="s">
        <v>505</v>
      </c>
      <c r="K119" s="157" t="s">
        <v>506</v>
      </c>
      <c r="L119" s="146" t="s">
        <v>142</v>
      </c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5.6" hidden="false" customHeight="false" outlineLevel="0" collapsed="false">
      <c r="A120" s="156"/>
      <c r="B120" s="146" t="n">
        <v>215</v>
      </c>
      <c r="C120" s="146" t="n">
        <v>2</v>
      </c>
      <c r="D120" s="130" t="n">
        <v>0.00668055555555556</v>
      </c>
      <c r="E120" s="146" t="n">
        <v>4</v>
      </c>
      <c r="F120" s="146" t="s">
        <v>268</v>
      </c>
      <c r="G120" s="146" t="s">
        <v>229</v>
      </c>
      <c r="H120" s="146" t="s">
        <v>230</v>
      </c>
      <c r="I120" s="146" t="s">
        <v>231</v>
      </c>
      <c r="J120" s="157" t="s">
        <v>201</v>
      </c>
      <c r="K120" s="157" t="s">
        <v>279</v>
      </c>
      <c r="L120" s="146" t="s">
        <v>142</v>
      </c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5.6" hidden="false" customHeight="false" outlineLevel="0" collapsed="false">
      <c r="A121" s="156"/>
      <c r="B121" s="146" t="n">
        <v>215</v>
      </c>
      <c r="C121" s="146" t="n">
        <v>3</v>
      </c>
      <c r="D121" s="130" t="n">
        <v>0.00678703703703704</v>
      </c>
      <c r="E121" s="146" t="n">
        <v>6</v>
      </c>
      <c r="F121" s="146" t="s">
        <v>268</v>
      </c>
      <c r="G121" s="146" t="s">
        <v>229</v>
      </c>
      <c r="H121" s="146" t="s">
        <v>230</v>
      </c>
      <c r="I121" s="146" t="s">
        <v>231</v>
      </c>
      <c r="J121" s="157" t="s">
        <v>159</v>
      </c>
      <c r="K121" s="157" t="s">
        <v>272</v>
      </c>
      <c r="L121" s="146" t="s">
        <v>142</v>
      </c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6" hidden="false" customHeight="false" outlineLevel="0" collapsed="false">
      <c r="A122" s="156"/>
      <c r="B122" s="146" t="n">
        <v>215</v>
      </c>
      <c r="C122" s="146" t="n">
        <v>4</v>
      </c>
      <c r="D122" s="130" t="n">
        <v>0.00684027777777778</v>
      </c>
      <c r="E122" s="146" t="n">
        <v>10</v>
      </c>
      <c r="F122" s="146" t="s">
        <v>268</v>
      </c>
      <c r="G122" s="146" t="s">
        <v>229</v>
      </c>
      <c r="H122" s="146" t="s">
        <v>230</v>
      </c>
      <c r="I122" s="146" t="s">
        <v>231</v>
      </c>
      <c r="J122" s="157" t="s">
        <v>509</v>
      </c>
      <c r="K122" s="157" t="s">
        <v>271</v>
      </c>
      <c r="L122" s="146" t="s">
        <v>142</v>
      </c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5.6" hidden="false" customHeight="false" outlineLevel="0" collapsed="false">
      <c r="A123" s="156"/>
      <c r="B123" s="146" t="n">
        <v>215</v>
      </c>
      <c r="C123" s="146" t="n">
        <v>5</v>
      </c>
      <c r="D123" s="130" t="n">
        <v>0.00690972222222222</v>
      </c>
      <c r="E123" s="146" t="n">
        <v>15</v>
      </c>
      <c r="F123" s="146" t="s">
        <v>268</v>
      </c>
      <c r="G123" s="146" t="s">
        <v>229</v>
      </c>
      <c r="H123" s="146" t="s">
        <v>230</v>
      </c>
      <c r="I123" s="146" t="s">
        <v>231</v>
      </c>
      <c r="J123" s="157" t="s">
        <v>191</v>
      </c>
      <c r="K123" s="157" t="s">
        <v>282</v>
      </c>
      <c r="L123" s="146" t="s">
        <v>142</v>
      </c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5.6" hidden="false" customHeight="false" outlineLevel="0" collapsed="false">
      <c r="A124" s="156"/>
      <c r="B124" s="146" t="n">
        <v>215</v>
      </c>
      <c r="C124" s="146" t="n">
        <v>6</v>
      </c>
      <c r="D124" s="130" t="n">
        <v>0.00697569444444444</v>
      </c>
      <c r="E124" s="146" t="n">
        <v>13</v>
      </c>
      <c r="F124" s="146" t="s">
        <v>268</v>
      </c>
      <c r="G124" s="146" t="s">
        <v>229</v>
      </c>
      <c r="H124" s="146" t="s">
        <v>230</v>
      </c>
      <c r="I124" s="146" t="s">
        <v>231</v>
      </c>
      <c r="J124" s="157" t="s">
        <v>151</v>
      </c>
      <c r="K124" s="157" t="s">
        <v>275</v>
      </c>
      <c r="L124" s="146" t="s">
        <v>142</v>
      </c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5.6" hidden="false" customHeight="false" outlineLevel="0" collapsed="false">
      <c r="A125" s="156" t="s">
        <v>405</v>
      </c>
      <c r="B125" s="146"/>
      <c r="C125" s="146"/>
      <c r="D125" s="130"/>
      <c r="E125" s="146"/>
      <c r="F125" s="146"/>
      <c r="G125" s="146"/>
      <c r="H125" s="146"/>
      <c r="I125" s="146"/>
      <c r="J125" s="157"/>
      <c r="K125" s="157"/>
      <c r="L125" s="146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5.6" hidden="false" customHeight="false" outlineLevel="0" collapsed="false">
      <c r="A126" s="156"/>
      <c r="B126" s="146" t="n">
        <v>215</v>
      </c>
      <c r="C126" s="146" t="n">
        <v>1</v>
      </c>
      <c r="D126" s="130" t="n">
        <v>0.00692824074074074</v>
      </c>
      <c r="E126" s="146" t="n">
        <v>7</v>
      </c>
      <c r="F126" s="146" t="s">
        <v>268</v>
      </c>
      <c r="G126" s="146" t="s">
        <v>229</v>
      </c>
      <c r="H126" s="146" t="s">
        <v>230</v>
      </c>
      <c r="I126" s="146" t="s">
        <v>231</v>
      </c>
      <c r="J126" s="157" t="s">
        <v>175</v>
      </c>
      <c r="K126" s="157" t="s">
        <v>276</v>
      </c>
      <c r="L126" s="146" t="s">
        <v>142</v>
      </c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5.6" hidden="false" customHeight="false" outlineLevel="0" collapsed="false">
      <c r="A127" s="156"/>
      <c r="B127" s="146" t="n">
        <v>215</v>
      </c>
      <c r="C127" s="146" t="n">
        <v>2</v>
      </c>
      <c r="D127" s="130" t="n">
        <v>0.00709490740740741</v>
      </c>
      <c r="E127" s="146" t="n">
        <v>14</v>
      </c>
      <c r="F127" s="146" t="s">
        <v>268</v>
      </c>
      <c r="G127" s="146" t="s">
        <v>229</v>
      </c>
      <c r="H127" s="146" t="s">
        <v>230</v>
      </c>
      <c r="I127" s="146" t="s">
        <v>231</v>
      </c>
      <c r="J127" s="157" t="s">
        <v>202</v>
      </c>
      <c r="K127" s="157" t="s">
        <v>277</v>
      </c>
      <c r="L127" s="146" t="s">
        <v>142</v>
      </c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5.6" hidden="false" customHeight="false" outlineLevel="0" collapsed="false">
      <c r="A128" s="156"/>
      <c r="B128" s="146" t="n">
        <v>215</v>
      </c>
      <c r="C128" s="146" t="n">
        <v>3</v>
      </c>
      <c r="D128" s="130" t="n">
        <v>0.00724537037037037</v>
      </c>
      <c r="E128" s="146" t="n">
        <v>5</v>
      </c>
      <c r="F128" s="146" t="s">
        <v>268</v>
      </c>
      <c r="G128" s="146" t="s">
        <v>229</v>
      </c>
      <c r="H128" s="146" t="s">
        <v>230</v>
      </c>
      <c r="I128" s="146" t="s">
        <v>231</v>
      </c>
      <c r="J128" s="157" t="s">
        <v>156</v>
      </c>
      <c r="K128" s="157" t="s">
        <v>507</v>
      </c>
      <c r="L128" s="146" t="s">
        <v>142</v>
      </c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5.6" hidden="false" customHeight="false" outlineLevel="0" collapsed="false">
      <c r="A129" s="156"/>
      <c r="B129" s="146" t="n">
        <v>215</v>
      </c>
      <c r="C129" s="146" t="n">
        <v>4</v>
      </c>
      <c r="D129" s="130" t="n">
        <v>0.00734837962962963</v>
      </c>
      <c r="E129" s="146" t="n">
        <v>17</v>
      </c>
      <c r="F129" s="146" t="s">
        <v>268</v>
      </c>
      <c r="G129" s="146" t="s">
        <v>229</v>
      </c>
      <c r="H129" s="146" t="s">
        <v>230</v>
      </c>
      <c r="I129" s="146" t="s">
        <v>231</v>
      </c>
      <c r="J129" s="157" t="s">
        <v>184</v>
      </c>
      <c r="K129" s="157" t="s">
        <v>283</v>
      </c>
      <c r="L129" s="146" t="s">
        <v>142</v>
      </c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5.6" hidden="false" customHeight="false" outlineLevel="0" collapsed="false">
      <c r="A130" s="156"/>
      <c r="B130" s="146" t="n">
        <v>215</v>
      </c>
      <c r="C130" s="146" t="n">
        <v>5</v>
      </c>
      <c r="D130" s="130" t="n">
        <v>0.00746296296296296</v>
      </c>
      <c r="E130" s="146" t="n">
        <v>11</v>
      </c>
      <c r="F130" s="146" t="s">
        <v>268</v>
      </c>
      <c r="G130" s="146" t="s">
        <v>229</v>
      </c>
      <c r="H130" s="146" t="s">
        <v>230</v>
      </c>
      <c r="I130" s="146" t="s">
        <v>231</v>
      </c>
      <c r="J130" s="157" t="s">
        <v>202</v>
      </c>
      <c r="K130" s="157" t="s">
        <v>510</v>
      </c>
      <c r="L130" s="146" t="s">
        <v>142</v>
      </c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5.6" hidden="false" customHeight="false" outlineLevel="0" collapsed="false">
      <c r="A131" s="156"/>
      <c r="B131" s="146" t="n">
        <v>215</v>
      </c>
      <c r="C131" s="146" t="n">
        <v>6</v>
      </c>
      <c r="D131" s="130" t="n">
        <v>0.00787962962962963</v>
      </c>
      <c r="E131" s="146" t="n">
        <v>1</v>
      </c>
      <c r="F131" s="146" t="s">
        <v>268</v>
      </c>
      <c r="G131" s="146" t="s">
        <v>229</v>
      </c>
      <c r="H131" s="146" t="s">
        <v>230</v>
      </c>
      <c r="I131" s="146" t="s">
        <v>231</v>
      </c>
      <c r="J131" s="157" t="s">
        <v>202</v>
      </c>
      <c r="K131" s="157" t="s">
        <v>508</v>
      </c>
      <c r="L131" s="146" t="s">
        <v>142</v>
      </c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s="135" customFormat="true" ht="21.4" hidden="false" customHeight="true" outlineLevel="0" collapsed="false">
      <c r="A132" s="151" t="s">
        <v>323</v>
      </c>
      <c r="B132" s="152" t="n">
        <v>216</v>
      </c>
      <c r="C132" s="152"/>
      <c r="D132" s="153"/>
      <c r="E132" s="152"/>
      <c r="F132" s="152" t="s">
        <v>228</v>
      </c>
      <c r="G132" s="152" t="s">
        <v>229</v>
      </c>
      <c r="H132" s="151" t="s">
        <v>230</v>
      </c>
      <c r="I132" s="154" t="s">
        <v>231</v>
      </c>
      <c r="J132" s="155"/>
      <c r="K132" s="155"/>
      <c r="L132" s="151" t="s">
        <v>142</v>
      </c>
    </row>
    <row r="133" s="136" customFormat="true" ht="15" hidden="true" customHeight="false" outlineLevel="0" collapsed="false">
      <c r="A133" s="156" t="s">
        <v>232</v>
      </c>
      <c r="B133" s="146"/>
      <c r="C133" s="146"/>
      <c r="D133" s="146"/>
      <c r="E133" s="146"/>
      <c r="F133" s="146"/>
      <c r="G133" s="146"/>
      <c r="H133" s="146"/>
      <c r="I133" s="146"/>
      <c r="J133" s="157"/>
      <c r="K133" s="157"/>
      <c r="L133" s="146"/>
    </row>
    <row r="134" customFormat="false" ht="15.6" hidden="true" customHeight="false" outlineLevel="0" collapsed="false">
      <c r="A134" s="156" t="n">
        <v>0.555555555555556</v>
      </c>
      <c r="B134" s="146" t="n">
        <v>216</v>
      </c>
      <c r="C134" s="146" t="n">
        <v>1</v>
      </c>
      <c r="D134" s="130" t="n">
        <v>0.00606365740740741</v>
      </c>
      <c r="E134" s="146" t="n">
        <v>6</v>
      </c>
      <c r="F134" s="146" t="s">
        <v>228</v>
      </c>
      <c r="G134" s="146" t="s">
        <v>229</v>
      </c>
      <c r="H134" s="146" t="s">
        <v>230</v>
      </c>
      <c r="I134" s="146" t="s">
        <v>231</v>
      </c>
      <c r="J134" s="157" t="s">
        <v>172</v>
      </c>
      <c r="K134" s="157" t="s">
        <v>247</v>
      </c>
      <c r="L134" s="146" t="s">
        <v>142</v>
      </c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5.6" hidden="true" customHeight="false" outlineLevel="0" collapsed="false">
      <c r="A135" s="156" t="n">
        <v>0.555555555555556</v>
      </c>
      <c r="B135" s="146" t="n">
        <v>216</v>
      </c>
      <c r="C135" s="146" t="n">
        <v>2</v>
      </c>
      <c r="D135" s="130" t="n">
        <v>0.00618981481481482</v>
      </c>
      <c r="E135" s="146" t="n">
        <v>2</v>
      </c>
      <c r="F135" s="146" t="s">
        <v>228</v>
      </c>
      <c r="G135" s="146" t="s">
        <v>229</v>
      </c>
      <c r="H135" s="146" t="s">
        <v>230</v>
      </c>
      <c r="I135" s="146" t="s">
        <v>231</v>
      </c>
      <c r="J135" s="157" t="s">
        <v>156</v>
      </c>
      <c r="K135" s="157" t="s">
        <v>256</v>
      </c>
      <c r="L135" s="146" t="s">
        <v>142</v>
      </c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5.6" hidden="true" customHeight="false" outlineLevel="0" collapsed="false">
      <c r="A136" s="156" t="n">
        <v>0.555555555555556</v>
      </c>
      <c r="B136" s="146" t="n">
        <v>216</v>
      </c>
      <c r="C136" s="146" t="n">
        <v>3</v>
      </c>
      <c r="D136" s="130" t="n">
        <v>0.00624074074074074</v>
      </c>
      <c r="E136" s="146" t="n">
        <v>5</v>
      </c>
      <c r="F136" s="146" t="s">
        <v>228</v>
      </c>
      <c r="G136" s="146" t="s">
        <v>229</v>
      </c>
      <c r="H136" s="146" t="s">
        <v>230</v>
      </c>
      <c r="I136" s="146" t="s">
        <v>231</v>
      </c>
      <c r="J136" s="157" t="s">
        <v>193</v>
      </c>
      <c r="K136" s="157" t="s">
        <v>250</v>
      </c>
      <c r="L136" s="146" t="s">
        <v>142</v>
      </c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5.6" hidden="true" customHeight="false" outlineLevel="0" collapsed="false">
      <c r="A137" s="156" t="n">
        <v>0.555555555555556</v>
      </c>
      <c r="B137" s="146" t="n">
        <v>216</v>
      </c>
      <c r="C137" s="146" t="n">
        <v>4</v>
      </c>
      <c r="D137" s="130" t="n">
        <v>0.00626967592592593</v>
      </c>
      <c r="E137" s="146" t="n">
        <v>4</v>
      </c>
      <c r="F137" s="146" t="s">
        <v>228</v>
      </c>
      <c r="G137" s="146" t="s">
        <v>229</v>
      </c>
      <c r="H137" s="146" t="s">
        <v>230</v>
      </c>
      <c r="I137" s="146" t="s">
        <v>231</v>
      </c>
      <c r="J137" s="157" t="s">
        <v>162</v>
      </c>
      <c r="K137" s="157" t="s">
        <v>242</v>
      </c>
      <c r="L137" s="146" t="s">
        <v>142</v>
      </c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5.6" hidden="true" customHeight="false" outlineLevel="0" collapsed="false">
      <c r="A138" s="156" t="n">
        <v>0.555555555555556</v>
      </c>
      <c r="B138" s="146" t="n">
        <v>216</v>
      </c>
      <c r="C138" s="146" t="n">
        <v>5</v>
      </c>
      <c r="D138" s="130" t="n">
        <v>0.00652314814814815</v>
      </c>
      <c r="E138" s="146" t="n">
        <v>3</v>
      </c>
      <c r="F138" s="146" t="s">
        <v>228</v>
      </c>
      <c r="G138" s="146" t="s">
        <v>229</v>
      </c>
      <c r="H138" s="146" t="s">
        <v>230</v>
      </c>
      <c r="I138" s="146" t="s">
        <v>231</v>
      </c>
      <c r="J138" s="157" t="s">
        <v>175</v>
      </c>
      <c r="K138" s="157" t="s">
        <v>244</v>
      </c>
      <c r="L138" s="146" t="s">
        <v>142</v>
      </c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5.6" hidden="true" customHeight="false" outlineLevel="0" collapsed="false">
      <c r="A139" s="156" t="n">
        <v>0.555555555555556</v>
      </c>
      <c r="B139" s="146" t="n">
        <v>216</v>
      </c>
      <c r="C139" s="146" t="n">
        <v>6</v>
      </c>
      <c r="D139" s="130" t="n">
        <v>0.0070474537037037</v>
      </c>
      <c r="E139" s="146" t="n">
        <v>1</v>
      </c>
      <c r="F139" s="146" t="s">
        <v>228</v>
      </c>
      <c r="G139" s="146" t="s">
        <v>229</v>
      </c>
      <c r="H139" s="146" t="s">
        <v>230</v>
      </c>
      <c r="I139" s="146" t="s">
        <v>231</v>
      </c>
      <c r="J139" s="157" t="s">
        <v>175</v>
      </c>
      <c r="K139" s="157" t="s">
        <v>259</v>
      </c>
      <c r="L139" s="146" t="s">
        <v>142</v>
      </c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5" hidden="true" customHeight="false" outlineLevel="0" collapsed="false">
      <c r="A140" s="156" t="s">
        <v>239</v>
      </c>
      <c r="B140" s="146"/>
      <c r="C140" s="146"/>
      <c r="D140" s="146"/>
      <c r="E140" s="146"/>
      <c r="F140" s="146"/>
      <c r="G140" s="146"/>
      <c r="H140" s="146"/>
      <c r="I140" s="146"/>
      <c r="J140" s="157"/>
      <c r="K140" s="157"/>
      <c r="L140" s="146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5.6" hidden="true" customHeight="false" outlineLevel="0" collapsed="false">
      <c r="A141" s="156" t="n">
        <v>0.555555555555556</v>
      </c>
      <c r="B141" s="146" t="n">
        <v>216</v>
      </c>
      <c r="C141" s="146" t="n">
        <v>1</v>
      </c>
      <c r="D141" s="130" t="n">
        <v>0.00621527777777778</v>
      </c>
      <c r="E141" s="146" t="n">
        <v>11</v>
      </c>
      <c r="F141" s="146" t="s">
        <v>228</v>
      </c>
      <c r="G141" s="146" t="s">
        <v>229</v>
      </c>
      <c r="H141" s="146" t="s">
        <v>230</v>
      </c>
      <c r="I141" s="146" t="s">
        <v>231</v>
      </c>
      <c r="J141" s="157" t="s">
        <v>209</v>
      </c>
      <c r="K141" s="157" t="s">
        <v>235</v>
      </c>
      <c r="L141" s="146" t="s">
        <v>142</v>
      </c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5.6" hidden="true" customHeight="false" outlineLevel="0" collapsed="false">
      <c r="A142" s="156" t="n">
        <v>0.555555555555556</v>
      </c>
      <c r="B142" s="146" t="n">
        <v>216</v>
      </c>
      <c r="C142" s="146" t="n">
        <v>2</v>
      </c>
      <c r="D142" s="130" t="n">
        <v>0.00624652777777778</v>
      </c>
      <c r="E142" s="146" t="n">
        <v>9</v>
      </c>
      <c r="F142" s="146" t="s">
        <v>228</v>
      </c>
      <c r="G142" s="146" t="s">
        <v>229</v>
      </c>
      <c r="H142" s="146" t="s">
        <v>230</v>
      </c>
      <c r="I142" s="146" t="s">
        <v>231</v>
      </c>
      <c r="J142" s="157" t="s">
        <v>202</v>
      </c>
      <c r="K142" s="157" t="s">
        <v>234</v>
      </c>
      <c r="L142" s="146" t="s">
        <v>142</v>
      </c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5.6" hidden="true" customHeight="false" outlineLevel="0" collapsed="false">
      <c r="A143" s="156" t="n">
        <v>0.555555555555556</v>
      </c>
      <c r="B143" s="146" t="n">
        <v>216</v>
      </c>
      <c r="C143" s="146" t="n">
        <v>3</v>
      </c>
      <c r="D143" s="130" t="n">
        <v>0.00625347222222222</v>
      </c>
      <c r="E143" s="146" t="n">
        <v>7</v>
      </c>
      <c r="F143" s="146" t="s">
        <v>228</v>
      </c>
      <c r="G143" s="146" t="s">
        <v>229</v>
      </c>
      <c r="H143" s="146" t="s">
        <v>230</v>
      </c>
      <c r="I143" s="146" t="s">
        <v>231</v>
      </c>
      <c r="J143" s="157" t="s">
        <v>162</v>
      </c>
      <c r="K143" s="157" t="s">
        <v>257</v>
      </c>
      <c r="L143" s="146" t="s">
        <v>142</v>
      </c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5.6" hidden="true" customHeight="false" outlineLevel="0" collapsed="false">
      <c r="A144" s="156" t="n">
        <v>0.555555555555556</v>
      </c>
      <c r="B144" s="146" t="n">
        <v>216</v>
      </c>
      <c r="C144" s="146" t="n">
        <v>4</v>
      </c>
      <c r="D144" s="130" t="n">
        <v>0.00627777777777778</v>
      </c>
      <c r="E144" s="146" t="n">
        <v>12</v>
      </c>
      <c r="F144" s="146" t="s">
        <v>228</v>
      </c>
      <c r="G144" s="146" t="s">
        <v>229</v>
      </c>
      <c r="H144" s="146" t="s">
        <v>230</v>
      </c>
      <c r="I144" s="146" t="s">
        <v>231</v>
      </c>
      <c r="J144" s="157" t="s">
        <v>209</v>
      </c>
      <c r="K144" s="157" t="s">
        <v>241</v>
      </c>
      <c r="L144" s="146" t="s">
        <v>142</v>
      </c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5.6" hidden="true" customHeight="false" outlineLevel="0" collapsed="false">
      <c r="A145" s="156" t="n">
        <v>0.555555555555556</v>
      </c>
      <c r="B145" s="146" t="n">
        <v>216</v>
      </c>
      <c r="C145" s="146" t="n">
        <v>5</v>
      </c>
      <c r="D145" s="130" t="n">
        <v>0.00641087962962963</v>
      </c>
      <c r="E145" s="146" t="n">
        <v>10</v>
      </c>
      <c r="F145" s="146" t="s">
        <v>228</v>
      </c>
      <c r="G145" s="146" t="s">
        <v>229</v>
      </c>
      <c r="H145" s="146" t="s">
        <v>230</v>
      </c>
      <c r="I145" s="146" t="s">
        <v>231</v>
      </c>
      <c r="J145" s="157" t="s">
        <v>179</v>
      </c>
      <c r="K145" s="157" t="s">
        <v>251</v>
      </c>
      <c r="L145" s="146" t="s">
        <v>142</v>
      </c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5.6" hidden="true" customHeight="false" outlineLevel="0" collapsed="false">
      <c r="A146" s="156" t="n">
        <v>0.555555555555556</v>
      </c>
      <c r="B146" s="146" t="n">
        <v>216</v>
      </c>
      <c r="C146" s="146" t="n">
        <v>6</v>
      </c>
      <c r="D146" s="130" t="n">
        <v>0.00643402777777778</v>
      </c>
      <c r="E146" s="146" t="n">
        <v>8</v>
      </c>
      <c r="F146" s="146" t="s">
        <v>228</v>
      </c>
      <c r="G146" s="146" t="s">
        <v>229</v>
      </c>
      <c r="H146" s="146" t="s">
        <v>230</v>
      </c>
      <c r="I146" s="146" t="s">
        <v>231</v>
      </c>
      <c r="J146" s="157" t="s">
        <v>156</v>
      </c>
      <c r="K146" s="157" t="s">
        <v>500</v>
      </c>
      <c r="L146" s="146" t="s">
        <v>142</v>
      </c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5" hidden="true" customHeight="false" outlineLevel="0" collapsed="false">
      <c r="A147" s="156" t="s">
        <v>246</v>
      </c>
      <c r="B147" s="146"/>
      <c r="C147" s="146"/>
      <c r="D147" s="146"/>
      <c r="E147" s="146"/>
      <c r="F147" s="146"/>
      <c r="G147" s="146"/>
      <c r="H147" s="146"/>
      <c r="I147" s="146"/>
      <c r="J147" s="157"/>
      <c r="K147" s="157"/>
      <c r="L147" s="146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5.6" hidden="true" customHeight="false" outlineLevel="0" collapsed="false">
      <c r="A148" s="156" t="n">
        <v>0.555555555555556</v>
      </c>
      <c r="B148" s="146" t="n">
        <v>216</v>
      </c>
      <c r="C148" s="146" t="n">
        <v>1</v>
      </c>
      <c r="D148" s="130" t="n">
        <v>0.0061712962962963</v>
      </c>
      <c r="E148" s="146" t="n">
        <v>16</v>
      </c>
      <c r="F148" s="146" t="s">
        <v>228</v>
      </c>
      <c r="G148" s="146" t="s">
        <v>229</v>
      </c>
      <c r="H148" s="146" t="s">
        <v>230</v>
      </c>
      <c r="I148" s="146" t="s">
        <v>231</v>
      </c>
      <c r="J148" s="157" t="s">
        <v>180</v>
      </c>
      <c r="K148" s="157" t="s">
        <v>255</v>
      </c>
      <c r="L148" s="146" t="s">
        <v>142</v>
      </c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5.6" hidden="true" customHeight="false" outlineLevel="0" collapsed="false">
      <c r="A149" s="156" t="n">
        <v>0.555555555555556</v>
      </c>
      <c r="B149" s="146" t="n">
        <v>216</v>
      </c>
      <c r="C149" s="146" t="n">
        <v>2</v>
      </c>
      <c r="D149" s="130" t="n">
        <v>0.00618634259259259</v>
      </c>
      <c r="E149" s="146" t="n">
        <v>13</v>
      </c>
      <c r="F149" s="146" t="s">
        <v>228</v>
      </c>
      <c r="G149" s="146" t="s">
        <v>229</v>
      </c>
      <c r="H149" s="146" t="s">
        <v>230</v>
      </c>
      <c r="I149" s="146" t="s">
        <v>231</v>
      </c>
      <c r="J149" s="157" t="s">
        <v>159</v>
      </c>
      <c r="K149" s="157" t="s">
        <v>240</v>
      </c>
      <c r="L149" s="146" t="s">
        <v>142</v>
      </c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5.6" hidden="true" customHeight="false" outlineLevel="0" collapsed="false">
      <c r="A150" s="156" t="n">
        <v>0.555555555555556</v>
      </c>
      <c r="B150" s="146" t="n">
        <v>216</v>
      </c>
      <c r="C150" s="146" t="n">
        <v>3</v>
      </c>
      <c r="D150" s="130" t="n">
        <v>0.00621527777777778</v>
      </c>
      <c r="E150" s="146" t="n">
        <v>18</v>
      </c>
      <c r="F150" s="146" t="s">
        <v>228</v>
      </c>
      <c r="G150" s="146" t="s">
        <v>229</v>
      </c>
      <c r="H150" s="146" t="s">
        <v>230</v>
      </c>
      <c r="I150" s="146" t="s">
        <v>231</v>
      </c>
      <c r="J150" s="157" t="s">
        <v>191</v>
      </c>
      <c r="K150" s="157" t="s">
        <v>237</v>
      </c>
      <c r="L150" s="146" t="s">
        <v>142</v>
      </c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5.6" hidden="true" customHeight="false" outlineLevel="0" collapsed="false">
      <c r="A151" s="156" t="n">
        <v>0.555555555555556</v>
      </c>
      <c r="B151" s="146" t="n">
        <v>216</v>
      </c>
      <c r="C151" s="146" t="n">
        <v>4</v>
      </c>
      <c r="D151" s="130" t="n">
        <v>0.00624421296296296</v>
      </c>
      <c r="E151" s="146" t="n">
        <v>17</v>
      </c>
      <c r="F151" s="146" t="s">
        <v>228</v>
      </c>
      <c r="G151" s="146" t="s">
        <v>229</v>
      </c>
      <c r="H151" s="146" t="s">
        <v>230</v>
      </c>
      <c r="I151" s="146" t="s">
        <v>231</v>
      </c>
      <c r="J151" s="157" t="s">
        <v>156</v>
      </c>
      <c r="K151" s="157" t="s">
        <v>501</v>
      </c>
      <c r="L151" s="146" t="s">
        <v>142</v>
      </c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5.6" hidden="true" customHeight="false" outlineLevel="0" collapsed="false">
      <c r="A152" s="156" t="n">
        <v>0.555555555555556</v>
      </c>
      <c r="B152" s="146" t="n">
        <v>216</v>
      </c>
      <c r="C152" s="146" t="n">
        <v>5</v>
      </c>
      <c r="D152" s="130" t="n">
        <v>0.0063912037037037</v>
      </c>
      <c r="E152" s="146" t="n">
        <v>14</v>
      </c>
      <c r="F152" s="146" t="s">
        <v>228</v>
      </c>
      <c r="G152" s="146" t="s">
        <v>229</v>
      </c>
      <c r="H152" s="146" t="s">
        <v>230</v>
      </c>
      <c r="I152" s="146" t="s">
        <v>231</v>
      </c>
      <c r="J152" s="157" t="s">
        <v>10</v>
      </c>
      <c r="K152" s="157" t="s">
        <v>258</v>
      </c>
      <c r="L152" s="146" t="s">
        <v>142</v>
      </c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.6" hidden="true" customHeight="false" outlineLevel="0" collapsed="false">
      <c r="A153" s="156" t="n">
        <v>0.555555555555556</v>
      </c>
      <c r="B153" s="146" t="n">
        <v>216</v>
      </c>
      <c r="C153" s="146" t="n">
        <v>6</v>
      </c>
      <c r="D153" s="130" t="n">
        <v>0.00673263888888889</v>
      </c>
      <c r="E153" s="146" t="n">
        <v>15</v>
      </c>
      <c r="F153" s="146" t="s">
        <v>228</v>
      </c>
      <c r="G153" s="146" t="s">
        <v>229</v>
      </c>
      <c r="H153" s="146" t="s">
        <v>230</v>
      </c>
      <c r="I153" s="146" t="s">
        <v>231</v>
      </c>
      <c r="J153" s="157" t="s">
        <v>166</v>
      </c>
      <c r="K153" s="157" t="s">
        <v>238</v>
      </c>
      <c r="L153" s="146" t="s">
        <v>142</v>
      </c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5" hidden="true" customHeight="false" outlineLevel="0" collapsed="false">
      <c r="A154" s="156" t="s">
        <v>253</v>
      </c>
      <c r="B154" s="146"/>
      <c r="C154" s="146"/>
      <c r="D154" s="146"/>
      <c r="E154" s="146"/>
      <c r="F154" s="146"/>
      <c r="G154" s="146"/>
      <c r="H154" s="146"/>
      <c r="I154" s="146"/>
      <c r="J154" s="157"/>
      <c r="K154" s="157"/>
      <c r="L154" s="146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5.6" hidden="true" customHeight="false" outlineLevel="0" collapsed="false">
      <c r="A155" s="156" t="n">
        <v>0.555555555555556</v>
      </c>
      <c r="B155" s="146" t="n">
        <v>216</v>
      </c>
      <c r="C155" s="146" t="n">
        <v>1</v>
      </c>
      <c r="D155" s="130" t="n">
        <v>0.00607523148148148</v>
      </c>
      <c r="E155" s="146" t="n">
        <v>25</v>
      </c>
      <c r="F155" s="146" t="s">
        <v>228</v>
      </c>
      <c r="G155" s="146" t="s">
        <v>229</v>
      </c>
      <c r="H155" s="146" t="s">
        <v>230</v>
      </c>
      <c r="I155" s="146" t="s">
        <v>231</v>
      </c>
      <c r="J155" s="157" t="s">
        <v>185</v>
      </c>
      <c r="K155" s="157" t="s">
        <v>502</v>
      </c>
      <c r="L155" s="146" t="s">
        <v>142</v>
      </c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5.6" hidden="true" customHeight="false" outlineLevel="0" collapsed="false">
      <c r="A156" s="156" t="n">
        <v>0.555555555555556</v>
      </c>
      <c r="B156" s="146" t="n">
        <v>216</v>
      </c>
      <c r="C156" s="146" t="n">
        <v>2</v>
      </c>
      <c r="D156" s="130" t="n">
        <v>0.00611458333333333</v>
      </c>
      <c r="E156" s="146" t="n">
        <v>19</v>
      </c>
      <c r="F156" s="146" t="s">
        <v>228</v>
      </c>
      <c r="G156" s="146" t="s">
        <v>229</v>
      </c>
      <c r="H156" s="146" t="s">
        <v>230</v>
      </c>
      <c r="I156" s="146" t="s">
        <v>231</v>
      </c>
      <c r="J156" s="157" t="s">
        <v>148</v>
      </c>
      <c r="K156" s="157" t="s">
        <v>236</v>
      </c>
      <c r="L156" s="146" t="s">
        <v>142</v>
      </c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5.6" hidden="true" customHeight="false" outlineLevel="0" collapsed="false">
      <c r="A157" s="156" t="n">
        <v>0.555555555555556</v>
      </c>
      <c r="B157" s="146" t="n">
        <v>216</v>
      </c>
      <c r="C157" s="146" t="n">
        <v>3</v>
      </c>
      <c r="D157" s="130" t="n">
        <v>0.00614236111111111</v>
      </c>
      <c r="E157" s="146" t="n">
        <v>22</v>
      </c>
      <c r="F157" s="146" t="s">
        <v>228</v>
      </c>
      <c r="G157" s="146" t="s">
        <v>229</v>
      </c>
      <c r="H157" s="146" t="s">
        <v>230</v>
      </c>
      <c r="I157" s="146" t="s">
        <v>231</v>
      </c>
      <c r="J157" s="157" t="s">
        <v>170</v>
      </c>
      <c r="K157" s="157" t="s">
        <v>243</v>
      </c>
      <c r="L157" s="146" t="s">
        <v>142</v>
      </c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5.6" hidden="true" customHeight="false" outlineLevel="0" collapsed="false">
      <c r="A158" s="156" t="n">
        <v>0.555555555555556</v>
      </c>
      <c r="B158" s="146" t="n">
        <v>216</v>
      </c>
      <c r="C158" s="146" t="n">
        <v>4</v>
      </c>
      <c r="D158" s="130" t="n">
        <v>0.00625810185185185</v>
      </c>
      <c r="E158" s="146" t="n">
        <v>21</v>
      </c>
      <c r="F158" s="146" t="s">
        <v>228</v>
      </c>
      <c r="G158" s="146" t="s">
        <v>229</v>
      </c>
      <c r="H158" s="146" t="s">
        <v>230</v>
      </c>
      <c r="I158" s="146" t="s">
        <v>231</v>
      </c>
      <c r="J158" s="157" t="s">
        <v>205</v>
      </c>
      <c r="K158" s="157" t="s">
        <v>503</v>
      </c>
      <c r="L158" s="146" t="s">
        <v>142</v>
      </c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5.6" hidden="true" customHeight="false" outlineLevel="0" collapsed="false">
      <c r="A159" s="156" t="n">
        <v>0.555555555555556</v>
      </c>
      <c r="B159" s="146" t="n">
        <v>216</v>
      </c>
      <c r="C159" s="146" t="n">
        <v>5</v>
      </c>
      <c r="D159" s="130" t="n">
        <v>0.00652430555555556</v>
      </c>
      <c r="E159" s="146" t="n">
        <v>24</v>
      </c>
      <c r="F159" s="146" t="s">
        <v>228</v>
      </c>
      <c r="G159" s="146" t="s">
        <v>229</v>
      </c>
      <c r="H159" s="146" t="s">
        <v>230</v>
      </c>
      <c r="I159" s="146" t="s">
        <v>231</v>
      </c>
      <c r="J159" s="157" t="s">
        <v>169</v>
      </c>
      <c r="K159" s="157" t="s">
        <v>245</v>
      </c>
      <c r="L159" s="146" t="s">
        <v>142</v>
      </c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5.6" hidden="true" customHeight="false" outlineLevel="0" collapsed="false">
      <c r="A160" s="156" t="n">
        <v>0.555555555555556</v>
      </c>
      <c r="B160" s="146" t="n">
        <v>216</v>
      </c>
      <c r="C160" s="146" t="n">
        <v>6</v>
      </c>
      <c r="D160" s="130" t="n">
        <v>0.00664351851851852</v>
      </c>
      <c r="E160" s="146" t="n">
        <v>20</v>
      </c>
      <c r="F160" s="146" t="s">
        <v>228</v>
      </c>
      <c r="G160" s="146" t="s">
        <v>229</v>
      </c>
      <c r="H160" s="146" t="s">
        <v>230</v>
      </c>
      <c r="I160" s="146" t="s">
        <v>231</v>
      </c>
      <c r="J160" s="157" t="s">
        <v>175</v>
      </c>
      <c r="K160" s="157" t="s">
        <v>252</v>
      </c>
      <c r="L160" s="146" t="s">
        <v>142</v>
      </c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5" hidden="true" customHeight="false" outlineLevel="0" collapsed="false">
      <c r="A161" s="165" t="n">
        <v>0.555555555555556</v>
      </c>
      <c r="B161" s="142" t="n">
        <v>216</v>
      </c>
      <c r="C161" s="142"/>
      <c r="D161" s="142"/>
      <c r="E161" s="142" t="n">
        <v>23</v>
      </c>
      <c r="F161" s="142" t="s">
        <v>228</v>
      </c>
      <c r="G161" s="142" t="s">
        <v>229</v>
      </c>
      <c r="H161" s="142" t="s">
        <v>230</v>
      </c>
      <c r="I161" s="142" t="s">
        <v>231</v>
      </c>
      <c r="J161" s="166" t="s">
        <v>156</v>
      </c>
      <c r="K161" s="166" t="s">
        <v>406</v>
      </c>
      <c r="L161" s="142" t="s">
        <v>142</v>
      </c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5" hidden="true" customHeight="false" outlineLevel="0" collapsed="false">
      <c r="A162" s="156" t="s">
        <v>320</v>
      </c>
      <c r="B162" s="146"/>
      <c r="C162" s="146"/>
      <c r="D162" s="146"/>
      <c r="E162" s="146"/>
      <c r="F162" s="146"/>
      <c r="G162" s="146"/>
      <c r="H162" s="146"/>
      <c r="I162" s="146"/>
      <c r="J162" s="157"/>
      <c r="K162" s="157"/>
      <c r="L162" s="146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5.6" hidden="true" customHeight="false" outlineLevel="0" collapsed="false">
      <c r="A163" s="156" t="n">
        <v>0.555555555555556</v>
      </c>
      <c r="B163" s="146" t="n">
        <v>216</v>
      </c>
      <c r="C163" s="146" t="n">
        <v>1</v>
      </c>
      <c r="D163" s="130" t="n">
        <v>0.00641319444444444</v>
      </c>
      <c r="E163" s="146" t="n">
        <v>6</v>
      </c>
      <c r="F163" s="146" t="s">
        <v>228</v>
      </c>
      <c r="G163" s="146" t="s">
        <v>229</v>
      </c>
      <c r="H163" s="146" t="s">
        <v>230</v>
      </c>
      <c r="I163" s="146" t="s">
        <v>231</v>
      </c>
      <c r="J163" s="157" t="s">
        <v>172</v>
      </c>
      <c r="K163" s="157" t="s">
        <v>247</v>
      </c>
      <c r="L163" s="146" t="s">
        <v>142</v>
      </c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5.6" hidden="true" customHeight="false" outlineLevel="0" collapsed="false">
      <c r="A164" s="156" t="n">
        <v>0.555555555555556</v>
      </c>
      <c r="B164" s="146" t="n">
        <v>216</v>
      </c>
      <c r="C164" s="146" t="n">
        <v>2</v>
      </c>
      <c r="D164" s="130" t="n">
        <v>0.00645833333333333</v>
      </c>
      <c r="E164" s="146" t="n">
        <v>11</v>
      </c>
      <c r="F164" s="146" t="s">
        <v>228</v>
      </c>
      <c r="G164" s="146" t="s">
        <v>229</v>
      </c>
      <c r="H164" s="146" t="s">
        <v>230</v>
      </c>
      <c r="I164" s="146" t="s">
        <v>231</v>
      </c>
      <c r="J164" s="157" t="s">
        <v>209</v>
      </c>
      <c r="K164" s="157" t="s">
        <v>235</v>
      </c>
      <c r="L164" s="146" t="s">
        <v>142</v>
      </c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5.6" hidden="true" customHeight="false" outlineLevel="0" collapsed="false">
      <c r="A165" s="156" t="n">
        <v>0.555555555555556</v>
      </c>
      <c r="B165" s="146" t="n">
        <v>216</v>
      </c>
      <c r="C165" s="146" t="n">
        <v>3</v>
      </c>
      <c r="D165" s="130" t="n">
        <v>0.00649537037037037</v>
      </c>
      <c r="E165" s="146" t="n">
        <v>13</v>
      </c>
      <c r="F165" s="146" t="s">
        <v>228</v>
      </c>
      <c r="G165" s="146" t="s">
        <v>229</v>
      </c>
      <c r="H165" s="146" t="s">
        <v>230</v>
      </c>
      <c r="I165" s="146" t="s">
        <v>231</v>
      </c>
      <c r="J165" s="157" t="s">
        <v>159</v>
      </c>
      <c r="K165" s="157" t="s">
        <v>240</v>
      </c>
      <c r="L165" s="146" t="s">
        <v>142</v>
      </c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5.6" hidden="true" customHeight="false" outlineLevel="0" collapsed="false">
      <c r="A166" s="156" t="n">
        <v>0.555555555555556</v>
      </c>
      <c r="B166" s="146" t="n">
        <v>216</v>
      </c>
      <c r="C166" s="146" t="n">
        <v>4</v>
      </c>
      <c r="D166" s="130" t="n">
        <v>0.0065775462962963</v>
      </c>
      <c r="E166" s="146" t="n">
        <v>19</v>
      </c>
      <c r="F166" s="146" t="s">
        <v>228</v>
      </c>
      <c r="G166" s="146" t="s">
        <v>229</v>
      </c>
      <c r="H166" s="146" t="s">
        <v>230</v>
      </c>
      <c r="I166" s="146" t="s">
        <v>231</v>
      </c>
      <c r="J166" s="157" t="s">
        <v>148</v>
      </c>
      <c r="K166" s="157" t="s">
        <v>236</v>
      </c>
      <c r="L166" s="146" t="s">
        <v>142</v>
      </c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5.6" hidden="true" customHeight="false" outlineLevel="0" collapsed="false">
      <c r="A167" s="156" t="n">
        <v>0.555555555555556</v>
      </c>
      <c r="B167" s="146" t="n">
        <v>216</v>
      </c>
      <c r="C167" s="146" t="n">
        <v>5</v>
      </c>
      <c r="D167" s="130" t="n">
        <v>0.00684953703703704</v>
      </c>
      <c r="E167" s="146" t="n">
        <v>22</v>
      </c>
      <c r="F167" s="146" t="s">
        <v>228</v>
      </c>
      <c r="G167" s="146" t="s">
        <v>229</v>
      </c>
      <c r="H167" s="146" t="s">
        <v>230</v>
      </c>
      <c r="I167" s="146" t="s">
        <v>231</v>
      </c>
      <c r="J167" s="157" t="s">
        <v>170</v>
      </c>
      <c r="K167" s="157" t="s">
        <v>243</v>
      </c>
      <c r="L167" s="146" t="s">
        <v>142</v>
      </c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5.6" hidden="true" customHeight="false" outlineLevel="0" collapsed="false">
      <c r="A168" s="156" t="n">
        <v>0.555555555555556</v>
      </c>
      <c r="B168" s="146" t="n">
        <v>216</v>
      </c>
      <c r="C168" s="146" t="n">
        <v>6</v>
      </c>
      <c r="D168" s="130" t="n">
        <v>0.00702893518518518</v>
      </c>
      <c r="E168" s="146" t="n">
        <v>5</v>
      </c>
      <c r="F168" s="146" t="s">
        <v>228</v>
      </c>
      <c r="G168" s="146" t="s">
        <v>229</v>
      </c>
      <c r="H168" s="146" t="s">
        <v>230</v>
      </c>
      <c r="I168" s="146" t="s">
        <v>231</v>
      </c>
      <c r="J168" s="157" t="s">
        <v>193</v>
      </c>
      <c r="K168" s="157" t="s">
        <v>250</v>
      </c>
      <c r="L168" s="146" t="s">
        <v>142</v>
      </c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5" hidden="true" customHeight="false" outlineLevel="0" collapsed="false">
      <c r="A169" s="156" t="s">
        <v>322</v>
      </c>
      <c r="B169" s="146"/>
      <c r="C169" s="146"/>
      <c r="D169" s="146"/>
      <c r="E169" s="146"/>
      <c r="F169" s="146"/>
      <c r="G169" s="146"/>
      <c r="H169" s="146"/>
      <c r="I169" s="146"/>
      <c r="J169" s="157"/>
      <c r="K169" s="157"/>
      <c r="L169" s="146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5.6" hidden="true" customHeight="false" outlineLevel="0" collapsed="false">
      <c r="A170" s="156" t="n">
        <v>0.555555555555556</v>
      </c>
      <c r="B170" s="146" t="n">
        <v>216</v>
      </c>
      <c r="C170" s="146" t="n">
        <v>1</v>
      </c>
      <c r="D170" s="130" t="n">
        <v>0.00652083333333333</v>
      </c>
      <c r="E170" s="146" t="n">
        <v>16</v>
      </c>
      <c r="F170" s="146" t="s">
        <v>228</v>
      </c>
      <c r="G170" s="146" t="s">
        <v>229</v>
      </c>
      <c r="H170" s="146" t="s">
        <v>230</v>
      </c>
      <c r="I170" s="146" t="s">
        <v>231</v>
      </c>
      <c r="J170" s="157" t="s">
        <v>180</v>
      </c>
      <c r="K170" s="157" t="s">
        <v>255</v>
      </c>
      <c r="L170" s="146" t="s">
        <v>142</v>
      </c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5.6" hidden="true" customHeight="false" outlineLevel="0" collapsed="false">
      <c r="A171" s="156" t="n">
        <v>0.555555555555556</v>
      </c>
      <c r="B171" s="146" t="n">
        <v>216</v>
      </c>
      <c r="C171" s="146" t="n">
        <v>2</v>
      </c>
      <c r="D171" s="130" t="n">
        <v>0.00656018518518519</v>
      </c>
      <c r="E171" s="146" t="n">
        <v>9</v>
      </c>
      <c r="F171" s="146" t="s">
        <v>228</v>
      </c>
      <c r="G171" s="146" t="s">
        <v>229</v>
      </c>
      <c r="H171" s="146" t="s">
        <v>230</v>
      </c>
      <c r="I171" s="146" t="s">
        <v>231</v>
      </c>
      <c r="J171" s="157" t="s">
        <v>202</v>
      </c>
      <c r="K171" s="157" t="s">
        <v>234</v>
      </c>
      <c r="L171" s="146" t="s">
        <v>142</v>
      </c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5.6" hidden="true" customHeight="false" outlineLevel="0" collapsed="false">
      <c r="A172" s="156" t="n">
        <v>0.555555555555556</v>
      </c>
      <c r="B172" s="146" t="n">
        <v>216</v>
      </c>
      <c r="C172" s="146" t="n">
        <v>3</v>
      </c>
      <c r="D172" s="130" t="n">
        <v>0.0065775462962963</v>
      </c>
      <c r="E172" s="146" t="n">
        <v>2</v>
      </c>
      <c r="F172" s="146" t="s">
        <v>228</v>
      </c>
      <c r="G172" s="146" t="s">
        <v>229</v>
      </c>
      <c r="H172" s="146" t="s">
        <v>230</v>
      </c>
      <c r="I172" s="146" t="s">
        <v>231</v>
      </c>
      <c r="J172" s="157" t="s">
        <v>156</v>
      </c>
      <c r="K172" s="157" t="s">
        <v>256</v>
      </c>
      <c r="L172" s="146" t="s">
        <v>142</v>
      </c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5.6" hidden="true" customHeight="false" outlineLevel="0" collapsed="false">
      <c r="A173" s="156" t="n">
        <v>0.555555555555556</v>
      </c>
      <c r="B173" s="146" t="n">
        <v>216</v>
      </c>
      <c r="C173" s="146" t="n">
        <v>4</v>
      </c>
      <c r="D173" s="130" t="n">
        <v>0.00660300925925926</v>
      </c>
      <c r="E173" s="146" t="n">
        <v>25</v>
      </c>
      <c r="F173" s="146" t="s">
        <v>228</v>
      </c>
      <c r="G173" s="146" t="s">
        <v>229</v>
      </c>
      <c r="H173" s="146" t="s">
        <v>230</v>
      </c>
      <c r="I173" s="146" t="s">
        <v>231</v>
      </c>
      <c r="J173" s="157" t="s">
        <v>185</v>
      </c>
      <c r="K173" s="157" t="s">
        <v>502</v>
      </c>
      <c r="L173" s="146" t="s">
        <v>142</v>
      </c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5.6" hidden="true" customHeight="false" outlineLevel="0" collapsed="false">
      <c r="A174" s="156" t="n">
        <v>0.555555555555556</v>
      </c>
      <c r="B174" s="146" t="n">
        <v>216</v>
      </c>
      <c r="C174" s="146" t="n">
        <v>5</v>
      </c>
      <c r="D174" s="130" t="n">
        <v>0.00662731481481482</v>
      </c>
      <c r="E174" s="146" t="n">
        <v>7</v>
      </c>
      <c r="F174" s="146" t="s">
        <v>228</v>
      </c>
      <c r="G174" s="146" t="s">
        <v>229</v>
      </c>
      <c r="H174" s="146" t="s">
        <v>230</v>
      </c>
      <c r="I174" s="146" t="s">
        <v>231</v>
      </c>
      <c r="J174" s="157" t="s">
        <v>162</v>
      </c>
      <c r="K174" s="157" t="s">
        <v>257</v>
      </c>
      <c r="L174" s="146" t="s">
        <v>142</v>
      </c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5.6" hidden="true" customHeight="false" outlineLevel="0" collapsed="false">
      <c r="A175" s="156" t="n">
        <v>0.555555555555556</v>
      </c>
      <c r="B175" s="146" t="n">
        <v>216</v>
      </c>
      <c r="C175" s="146" t="n">
        <v>6</v>
      </c>
      <c r="D175" s="130" t="n">
        <v>0.00710069444444444</v>
      </c>
      <c r="E175" s="146" t="n">
        <v>18</v>
      </c>
      <c r="F175" s="146" t="s">
        <v>228</v>
      </c>
      <c r="G175" s="146" t="s">
        <v>229</v>
      </c>
      <c r="H175" s="146" t="s">
        <v>230</v>
      </c>
      <c r="I175" s="146" t="s">
        <v>231</v>
      </c>
      <c r="J175" s="157" t="s">
        <v>191</v>
      </c>
      <c r="K175" s="157" t="s">
        <v>237</v>
      </c>
      <c r="L175" s="146" t="s">
        <v>142</v>
      </c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5.6" hidden="false" customHeight="false" outlineLevel="0" collapsed="false">
      <c r="A176" s="156" t="s">
        <v>404</v>
      </c>
      <c r="B176" s="146"/>
      <c r="C176" s="146"/>
      <c r="D176" s="130"/>
      <c r="E176" s="146"/>
      <c r="F176" s="146"/>
      <c r="G176" s="146"/>
      <c r="H176" s="146"/>
      <c r="I176" s="146"/>
      <c r="J176" s="157"/>
      <c r="K176" s="157"/>
      <c r="L176" s="146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5.6" hidden="false" customHeight="false" outlineLevel="0" collapsed="false">
      <c r="A177" s="156"/>
      <c r="B177" s="146" t="n">
        <v>216</v>
      </c>
      <c r="C177" s="146" t="n">
        <v>1</v>
      </c>
      <c r="D177" s="130" t="n">
        <v>0.00586111111111111</v>
      </c>
      <c r="E177" s="146" t="n">
        <v>6</v>
      </c>
      <c r="F177" s="146" t="s">
        <v>228</v>
      </c>
      <c r="G177" s="146" t="s">
        <v>229</v>
      </c>
      <c r="H177" s="146" t="s">
        <v>230</v>
      </c>
      <c r="I177" s="146" t="s">
        <v>231</v>
      </c>
      <c r="J177" s="157" t="s">
        <v>172</v>
      </c>
      <c r="K177" s="157" t="s">
        <v>247</v>
      </c>
      <c r="L177" s="146" t="s">
        <v>142</v>
      </c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5.6" hidden="false" customHeight="false" outlineLevel="0" collapsed="false">
      <c r="A178" s="156"/>
      <c r="B178" s="146" t="n">
        <v>216</v>
      </c>
      <c r="C178" s="146" t="n">
        <v>2</v>
      </c>
      <c r="D178" s="130" t="n">
        <v>0.00593402777777778</v>
      </c>
      <c r="E178" s="146" t="n">
        <v>16</v>
      </c>
      <c r="F178" s="146" t="s">
        <v>228</v>
      </c>
      <c r="G178" s="146" t="s">
        <v>229</v>
      </c>
      <c r="H178" s="146" t="s">
        <v>230</v>
      </c>
      <c r="I178" s="146" t="s">
        <v>231</v>
      </c>
      <c r="J178" s="157" t="s">
        <v>180</v>
      </c>
      <c r="K178" s="157" t="s">
        <v>255</v>
      </c>
      <c r="L178" s="146" t="s">
        <v>142</v>
      </c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5.6" hidden="false" customHeight="false" outlineLevel="0" collapsed="false">
      <c r="A179" s="156"/>
      <c r="B179" s="146" t="n">
        <v>216</v>
      </c>
      <c r="C179" s="146" t="n">
        <v>3</v>
      </c>
      <c r="D179" s="130" t="n">
        <v>0.0060462962962963</v>
      </c>
      <c r="E179" s="146" t="n">
        <v>9</v>
      </c>
      <c r="F179" s="146" t="s">
        <v>228</v>
      </c>
      <c r="G179" s="146" t="s">
        <v>229</v>
      </c>
      <c r="H179" s="146" t="s">
        <v>230</v>
      </c>
      <c r="I179" s="146" t="s">
        <v>231</v>
      </c>
      <c r="J179" s="157" t="s">
        <v>202</v>
      </c>
      <c r="K179" s="157" t="s">
        <v>234</v>
      </c>
      <c r="L179" s="146" t="s">
        <v>142</v>
      </c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5.6" hidden="false" customHeight="false" outlineLevel="0" collapsed="false">
      <c r="A180" s="156"/>
      <c r="B180" s="146" t="n">
        <v>216</v>
      </c>
      <c r="C180" s="146" t="n">
        <v>4</v>
      </c>
      <c r="D180" s="130" t="n">
        <v>0.0061099537037037</v>
      </c>
      <c r="E180" s="146" t="n">
        <v>2</v>
      </c>
      <c r="F180" s="146" t="s">
        <v>228</v>
      </c>
      <c r="G180" s="146" t="s">
        <v>229</v>
      </c>
      <c r="H180" s="146" t="s">
        <v>230</v>
      </c>
      <c r="I180" s="146" t="s">
        <v>231</v>
      </c>
      <c r="J180" s="157" t="s">
        <v>156</v>
      </c>
      <c r="K180" s="157" t="s">
        <v>256</v>
      </c>
      <c r="L180" s="146" t="s">
        <v>142</v>
      </c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5.6" hidden="false" customHeight="false" outlineLevel="0" collapsed="false">
      <c r="A181" s="156"/>
      <c r="B181" s="146" t="n">
        <v>216</v>
      </c>
      <c r="C181" s="146" t="n">
        <v>5</v>
      </c>
      <c r="D181" s="130" t="n">
        <v>0.00621759259259259</v>
      </c>
      <c r="E181" s="146" t="n">
        <v>11</v>
      </c>
      <c r="F181" s="146" t="s">
        <v>228</v>
      </c>
      <c r="G181" s="146" t="s">
        <v>229</v>
      </c>
      <c r="H181" s="146" t="s">
        <v>230</v>
      </c>
      <c r="I181" s="146" t="s">
        <v>231</v>
      </c>
      <c r="J181" s="157" t="s">
        <v>209</v>
      </c>
      <c r="K181" s="157" t="s">
        <v>235</v>
      </c>
      <c r="L181" s="146" t="s">
        <v>142</v>
      </c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5.6" hidden="false" customHeight="false" outlineLevel="0" collapsed="false">
      <c r="A182" s="156"/>
      <c r="B182" s="146" t="n">
        <v>216</v>
      </c>
      <c r="C182" s="146" t="n">
        <v>6</v>
      </c>
      <c r="D182" s="130" t="n">
        <v>0.00630555555555556</v>
      </c>
      <c r="E182" s="146" t="n">
        <v>13</v>
      </c>
      <c r="F182" s="146" t="s">
        <v>228</v>
      </c>
      <c r="G182" s="146" t="s">
        <v>229</v>
      </c>
      <c r="H182" s="146" t="s">
        <v>230</v>
      </c>
      <c r="I182" s="146" t="s">
        <v>231</v>
      </c>
      <c r="J182" s="157" t="s">
        <v>159</v>
      </c>
      <c r="K182" s="157" t="s">
        <v>240</v>
      </c>
      <c r="L182" s="146" t="s">
        <v>142</v>
      </c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5.6" hidden="false" customHeight="false" outlineLevel="0" collapsed="false">
      <c r="A183" s="156" t="s">
        <v>405</v>
      </c>
      <c r="B183" s="146"/>
      <c r="C183" s="146"/>
      <c r="D183" s="130"/>
      <c r="E183" s="146"/>
      <c r="F183" s="146"/>
      <c r="G183" s="146"/>
      <c r="H183" s="146"/>
      <c r="I183" s="146"/>
      <c r="J183" s="157"/>
      <c r="K183" s="157"/>
      <c r="L183" s="146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5.6" hidden="false" customHeight="false" outlineLevel="0" collapsed="false">
      <c r="A184" s="156"/>
      <c r="B184" s="146" t="n">
        <v>216</v>
      </c>
      <c r="C184" s="146" t="n">
        <v>1</v>
      </c>
      <c r="D184" s="130" t="n">
        <v>0.00613310185185185</v>
      </c>
      <c r="E184" s="146" t="n">
        <v>7</v>
      </c>
      <c r="F184" s="146" t="s">
        <v>228</v>
      </c>
      <c r="G184" s="146" t="s">
        <v>229</v>
      </c>
      <c r="H184" s="146" t="s">
        <v>230</v>
      </c>
      <c r="I184" s="146" t="s">
        <v>231</v>
      </c>
      <c r="J184" s="157" t="s">
        <v>162</v>
      </c>
      <c r="K184" s="157" t="s">
        <v>257</v>
      </c>
      <c r="L184" s="146" t="s">
        <v>142</v>
      </c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5.6" hidden="false" customHeight="false" outlineLevel="0" collapsed="false">
      <c r="A185" s="156"/>
      <c r="B185" s="146" t="n">
        <v>216</v>
      </c>
      <c r="C185" s="146" t="n">
        <v>2</v>
      </c>
      <c r="D185" s="130" t="n">
        <v>0.00617708333333333</v>
      </c>
      <c r="E185" s="146" t="n">
        <v>25</v>
      </c>
      <c r="F185" s="146" t="s">
        <v>228</v>
      </c>
      <c r="G185" s="146" t="s">
        <v>229</v>
      </c>
      <c r="H185" s="146" t="s">
        <v>230</v>
      </c>
      <c r="I185" s="146" t="s">
        <v>231</v>
      </c>
      <c r="J185" s="157" t="s">
        <v>185</v>
      </c>
      <c r="K185" s="157" t="s">
        <v>502</v>
      </c>
      <c r="L185" s="146" t="s">
        <v>142</v>
      </c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5.6" hidden="false" customHeight="false" outlineLevel="0" collapsed="false">
      <c r="A186" s="156"/>
      <c r="B186" s="146" t="n">
        <v>216</v>
      </c>
      <c r="C186" s="146" t="n">
        <v>3</v>
      </c>
      <c r="D186" s="130" t="n">
        <v>0.00619328703703704</v>
      </c>
      <c r="E186" s="146" t="n">
        <v>19</v>
      </c>
      <c r="F186" s="146" t="s">
        <v>228</v>
      </c>
      <c r="G186" s="146" t="s">
        <v>229</v>
      </c>
      <c r="H186" s="146" t="s">
        <v>230</v>
      </c>
      <c r="I186" s="146" t="s">
        <v>231</v>
      </c>
      <c r="J186" s="157" t="s">
        <v>148</v>
      </c>
      <c r="K186" s="157" t="s">
        <v>236</v>
      </c>
      <c r="L186" s="146" t="s">
        <v>142</v>
      </c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5.6" hidden="false" customHeight="false" outlineLevel="0" collapsed="false">
      <c r="A187" s="156"/>
      <c r="B187" s="146" t="n">
        <v>216</v>
      </c>
      <c r="C187" s="146" t="n">
        <v>4</v>
      </c>
      <c r="D187" s="130" t="n">
        <v>0.00619791666666667</v>
      </c>
      <c r="E187" s="146" t="n">
        <v>5</v>
      </c>
      <c r="F187" s="146" t="s">
        <v>228</v>
      </c>
      <c r="G187" s="146" t="s">
        <v>229</v>
      </c>
      <c r="H187" s="146" t="s">
        <v>230</v>
      </c>
      <c r="I187" s="146" t="s">
        <v>231</v>
      </c>
      <c r="J187" s="157" t="s">
        <v>193</v>
      </c>
      <c r="K187" s="157" t="s">
        <v>250</v>
      </c>
      <c r="L187" s="146" t="s">
        <v>142</v>
      </c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5.6" hidden="false" customHeight="false" outlineLevel="0" collapsed="false">
      <c r="A188" s="156"/>
      <c r="B188" s="146" t="n">
        <v>216</v>
      </c>
      <c r="C188" s="146" t="n">
        <v>5</v>
      </c>
      <c r="D188" s="130" t="n">
        <v>0.0062337962962963</v>
      </c>
      <c r="E188" s="146" t="n">
        <v>22</v>
      </c>
      <c r="F188" s="146" t="s">
        <v>228</v>
      </c>
      <c r="G188" s="146" t="s">
        <v>229</v>
      </c>
      <c r="H188" s="146" t="s">
        <v>230</v>
      </c>
      <c r="I188" s="146" t="s">
        <v>231</v>
      </c>
      <c r="J188" s="157" t="s">
        <v>170</v>
      </c>
      <c r="K188" s="157" t="s">
        <v>243</v>
      </c>
      <c r="L188" s="146" t="s">
        <v>142</v>
      </c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5.6" hidden="false" customHeight="false" outlineLevel="0" collapsed="false">
      <c r="A189" s="156"/>
      <c r="B189" s="146" t="n">
        <v>216</v>
      </c>
      <c r="C189" s="146" t="n">
        <v>6</v>
      </c>
      <c r="D189" s="130" t="n">
        <v>0.00650347222222222</v>
      </c>
      <c r="E189" s="146" t="n">
        <v>18</v>
      </c>
      <c r="F189" s="146" t="s">
        <v>228</v>
      </c>
      <c r="G189" s="146" t="s">
        <v>229</v>
      </c>
      <c r="H189" s="146" t="s">
        <v>230</v>
      </c>
      <c r="I189" s="146" t="s">
        <v>231</v>
      </c>
      <c r="J189" s="157" t="s">
        <v>191</v>
      </c>
      <c r="K189" s="157" t="s">
        <v>237</v>
      </c>
      <c r="L189" s="146" t="s">
        <v>142</v>
      </c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s="135" customFormat="true" ht="21.4" hidden="false" customHeight="true" outlineLevel="0" collapsed="false">
      <c r="A190" s="151" t="s">
        <v>323</v>
      </c>
      <c r="B190" s="152" t="n">
        <v>217</v>
      </c>
      <c r="C190" s="152"/>
      <c r="D190" s="153"/>
      <c r="E190" s="152"/>
      <c r="F190" s="152" t="s">
        <v>228</v>
      </c>
      <c r="G190" s="152" t="s">
        <v>568</v>
      </c>
      <c r="H190" s="151" t="s">
        <v>230</v>
      </c>
      <c r="I190" s="154" t="s">
        <v>231</v>
      </c>
      <c r="J190" s="155"/>
      <c r="K190" s="155"/>
      <c r="L190" s="151" t="s">
        <v>142</v>
      </c>
    </row>
    <row r="191" s="136" customFormat="true" ht="15" hidden="false" customHeight="false" outlineLevel="0" collapsed="false">
      <c r="A191" s="156"/>
      <c r="B191" s="146" t="n">
        <v>217</v>
      </c>
      <c r="C191" s="146"/>
      <c r="D191" s="146" t="s">
        <v>409</v>
      </c>
      <c r="E191" s="146" t="n">
        <v>1</v>
      </c>
      <c r="F191" s="146" t="s">
        <v>228</v>
      </c>
      <c r="G191" s="146" t="s">
        <v>568</v>
      </c>
      <c r="H191" s="146" t="s">
        <v>230</v>
      </c>
      <c r="I191" s="146" t="s">
        <v>231</v>
      </c>
      <c r="J191" s="157" t="s">
        <v>180</v>
      </c>
      <c r="K191" s="157" t="s">
        <v>331</v>
      </c>
      <c r="L191" s="146" t="s">
        <v>142</v>
      </c>
    </row>
    <row r="192" s="135" customFormat="true" ht="21.4" hidden="false" customHeight="true" outlineLevel="0" collapsed="false">
      <c r="A192" s="151" t="s">
        <v>323</v>
      </c>
      <c r="B192" s="152" t="n">
        <v>218</v>
      </c>
      <c r="C192" s="152"/>
      <c r="D192" s="153"/>
      <c r="E192" s="152"/>
      <c r="F192" s="152" t="s">
        <v>268</v>
      </c>
      <c r="G192" s="152" t="s">
        <v>568</v>
      </c>
      <c r="H192" s="151" t="s">
        <v>230</v>
      </c>
      <c r="I192" s="154" t="s">
        <v>231</v>
      </c>
      <c r="J192" s="155"/>
      <c r="K192" s="155"/>
      <c r="L192" s="151" t="s">
        <v>142</v>
      </c>
    </row>
    <row r="193" s="136" customFormat="true" ht="15.6" hidden="false" customHeight="false" outlineLevel="0" collapsed="false">
      <c r="A193" s="156"/>
      <c r="B193" s="146" t="n">
        <v>218</v>
      </c>
      <c r="C193" s="146"/>
      <c r="D193" s="130" t="n">
        <v>0.0106087962962963</v>
      </c>
      <c r="E193" s="146" t="n">
        <v>2</v>
      </c>
      <c r="F193" s="146" t="s">
        <v>268</v>
      </c>
      <c r="G193" s="146" t="s">
        <v>568</v>
      </c>
      <c r="H193" s="146" t="s">
        <v>230</v>
      </c>
      <c r="I193" s="146" t="s">
        <v>231</v>
      </c>
      <c r="J193" s="157" t="s">
        <v>180</v>
      </c>
      <c r="K193" s="157" t="s">
        <v>330</v>
      </c>
      <c r="L193" s="146" t="s">
        <v>142</v>
      </c>
    </row>
    <row r="194" s="135" customFormat="true" ht="21.4" hidden="false" customHeight="true" outlineLevel="0" collapsed="false">
      <c r="A194" s="151" t="s">
        <v>323</v>
      </c>
      <c r="B194" s="152" t="n">
        <v>219</v>
      </c>
      <c r="C194" s="152"/>
      <c r="D194" s="153"/>
      <c r="E194" s="152"/>
      <c r="F194" s="152" t="s">
        <v>228</v>
      </c>
      <c r="G194" s="152" t="s">
        <v>260</v>
      </c>
      <c r="H194" s="151" t="s">
        <v>375</v>
      </c>
      <c r="I194" s="154" t="s">
        <v>231</v>
      </c>
      <c r="J194" s="155"/>
      <c r="K194" s="155"/>
      <c r="L194" s="151" t="s">
        <v>142</v>
      </c>
    </row>
    <row r="195" s="136" customFormat="true" ht="60" hidden="false" customHeight="false" outlineLevel="0" collapsed="false">
      <c r="A195" s="156"/>
      <c r="B195" s="146" t="n">
        <v>219</v>
      </c>
      <c r="C195" s="146" t="n">
        <v>1</v>
      </c>
      <c r="D195" s="130" t="n">
        <v>0.0051400462962963</v>
      </c>
      <c r="E195" s="146" t="n">
        <v>1</v>
      </c>
      <c r="F195" s="146" t="s">
        <v>228</v>
      </c>
      <c r="G195" s="146" t="s">
        <v>260</v>
      </c>
      <c r="H195" s="146" t="s">
        <v>375</v>
      </c>
      <c r="I195" s="146" t="s">
        <v>231</v>
      </c>
      <c r="J195" s="157" t="s">
        <v>186</v>
      </c>
      <c r="K195" s="157" t="s">
        <v>569</v>
      </c>
      <c r="L195" s="146" t="s">
        <v>142</v>
      </c>
    </row>
    <row r="196" s="136" customFormat="true" ht="60" hidden="false" customHeight="false" outlineLevel="0" collapsed="false">
      <c r="A196" s="156"/>
      <c r="B196" s="146" t="n">
        <v>219</v>
      </c>
      <c r="C196" s="146" t="n">
        <v>2</v>
      </c>
      <c r="D196" s="130" t="n">
        <v>0.0057662037037037</v>
      </c>
      <c r="E196" s="146" t="n">
        <v>2</v>
      </c>
      <c r="F196" s="146" t="s">
        <v>228</v>
      </c>
      <c r="G196" s="146" t="s">
        <v>260</v>
      </c>
      <c r="H196" s="146" t="s">
        <v>375</v>
      </c>
      <c r="I196" s="146" t="s">
        <v>231</v>
      </c>
      <c r="J196" s="157" t="s">
        <v>192</v>
      </c>
      <c r="K196" s="157" t="s">
        <v>570</v>
      </c>
      <c r="L196" s="146" t="s">
        <v>142</v>
      </c>
    </row>
    <row r="197" s="135" customFormat="true" ht="21.4" hidden="false" customHeight="true" outlineLevel="0" collapsed="false">
      <c r="A197" s="151" t="s">
        <v>323</v>
      </c>
      <c r="B197" s="152" t="n">
        <v>220</v>
      </c>
      <c r="C197" s="152"/>
      <c r="D197" s="153"/>
      <c r="E197" s="152"/>
      <c r="F197" s="152" t="s">
        <v>268</v>
      </c>
      <c r="G197" s="152" t="s">
        <v>229</v>
      </c>
      <c r="H197" s="151" t="s">
        <v>285</v>
      </c>
      <c r="I197" s="154" t="s">
        <v>231</v>
      </c>
      <c r="J197" s="155"/>
      <c r="K197" s="155"/>
      <c r="L197" s="151" t="s">
        <v>142</v>
      </c>
    </row>
    <row r="198" s="136" customFormat="true" ht="15" hidden="true" customHeight="false" outlineLevel="0" collapsed="false">
      <c r="A198" s="156" t="s">
        <v>232</v>
      </c>
      <c r="B198" s="146"/>
      <c r="C198" s="146"/>
      <c r="D198" s="146"/>
      <c r="E198" s="146"/>
      <c r="F198" s="146"/>
      <c r="G198" s="146"/>
      <c r="H198" s="146"/>
      <c r="I198" s="146"/>
      <c r="J198" s="157"/>
      <c r="K198" s="157"/>
      <c r="L198" s="146"/>
    </row>
    <row r="199" customFormat="false" ht="30" hidden="true" customHeight="false" outlineLevel="0" collapsed="false">
      <c r="A199" s="156" t="n">
        <v>0.586805555555556</v>
      </c>
      <c r="B199" s="146" t="n">
        <v>220</v>
      </c>
      <c r="C199" s="146" t="n">
        <v>1</v>
      </c>
      <c r="D199" s="130" t="n">
        <v>0.00597222222222222</v>
      </c>
      <c r="E199" s="146" t="n">
        <v>1</v>
      </c>
      <c r="F199" s="146" t="s">
        <v>268</v>
      </c>
      <c r="G199" s="146" t="s">
        <v>229</v>
      </c>
      <c r="H199" s="146" t="s">
        <v>285</v>
      </c>
      <c r="I199" s="146" t="s">
        <v>231</v>
      </c>
      <c r="J199" s="157" t="s">
        <v>159</v>
      </c>
      <c r="K199" s="157" t="s">
        <v>426</v>
      </c>
      <c r="L199" s="146" t="s">
        <v>142</v>
      </c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30" hidden="true" customHeight="false" outlineLevel="0" collapsed="false">
      <c r="A200" s="156" t="n">
        <v>0.586805555555556</v>
      </c>
      <c r="B200" s="146" t="n">
        <v>220</v>
      </c>
      <c r="C200" s="146" t="n">
        <v>2</v>
      </c>
      <c r="D200" s="130" t="n">
        <v>0.00639814814814815</v>
      </c>
      <c r="E200" s="146" t="n">
        <v>4</v>
      </c>
      <c r="F200" s="146" t="s">
        <v>268</v>
      </c>
      <c r="G200" s="146" t="s">
        <v>229</v>
      </c>
      <c r="H200" s="146" t="s">
        <v>285</v>
      </c>
      <c r="I200" s="146" t="s">
        <v>231</v>
      </c>
      <c r="J200" s="157" t="s">
        <v>516</v>
      </c>
      <c r="K200" s="157" t="s">
        <v>517</v>
      </c>
      <c r="L200" s="146" t="s">
        <v>142</v>
      </c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30" hidden="true" customHeight="false" outlineLevel="0" collapsed="false">
      <c r="A201" s="156" t="n">
        <v>0.586805555555556</v>
      </c>
      <c r="B201" s="146" t="n">
        <v>220</v>
      </c>
      <c r="C201" s="146" t="n">
        <v>3</v>
      </c>
      <c r="D201" s="130" t="n">
        <v>0.00656018518518519</v>
      </c>
      <c r="E201" s="146" t="n">
        <v>3</v>
      </c>
      <c r="F201" s="146" t="s">
        <v>268</v>
      </c>
      <c r="G201" s="146" t="s">
        <v>229</v>
      </c>
      <c r="H201" s="146" t="s">
        <v>285</v>
      </c>
      <c r="I201" s="146" t="s">
        <v>231</v>
      </c>
      <c r="J201" s="157" t="s">
        <v>518</v>
      </c>
      <c r="K201" s="157" t="s">
        <v>519</v>
      </c>
      <c r="L201" s="146" t="s">
        <v>142</v>
      </c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30" hidden="true" customHeight="false" outlineLevel="0" collapsed="false">
      <c r="A202" s="156" t="n">
        <v>0.586805555555556</v>
      </c>
      <c r="B202" s="146" t="n">
        <v>220</v>
      </c>
      <c r="C202" s="146" t="n">
        <v>4</v>
      </c>
      <c r="D202" s="130" t="n">
        <v>0.00706481481481482</v>
      </c>
      <c r="E202" s="146" t="n">
        <v>2</v>
      </c>
      <c r="F202" s="146" t="s">
        <v>268</v>
      </c>
      <c r="G202" s="146" t="s">
        <v>229</v>
      </c>
      <c r="H202" s="146" t="s">
        <v>285</v>
      </c>
      <c r="I202" s="146" t="s">
        <v>231</v>
      </c>
      <c r="J202" s="157" t="s">
        <v>152</v>
      </c>
      <c r="K202" s="157" t="s">
        <v>430</v>
      </c>
      <c r="L202" s="146" t="s">
        <v>142</v>
      </c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5.6" hidden="true" customHeight="false" outlineLevel="0" collapsed="false">
      <c r="A203" s="156" t="s">
        <v>239</v>
      </c>
      <c r="B203" s="146"/>
      <c r="C203" s="146"/>
      <c r="D203" s="130"/>
      <c r="E203" s="146"/>
      <c r="F203" s="146"/>
      <c r="G203" s="146"/>
      <c r="H203" s="146"/>
      <c r="I203" s="146"/>
      <c r="J203" s="157"/>
      <c r="K203" s="157"/>
      <c r="L203" s="146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30" hidden="true" customHeight="false" outlineLevel="0" collapsed="false">
      <c r="A204" s="156" t="n">
        <v>0.586805555555556</v>
      </c>
      <c r="B204" s="146" t="n">
        <v>220</v>
      </c>
      <c r="C204" s="146" t="n">
        <v>1</v>
      </c>
      <c r="D204" s="130" t="n">
        <v>0.00656481481481482</v>
      </c>
      <c r="E204" s="146" t="n">
        <v>7</v>
      </c>
      <c r="F204" s="146" t="s">
        <v>268</v>
      </c>
      <c r="G204" s="146" t="s">
        <v>229</v>
      </c>
      <c r="H204" s="146" t="s">
        <v>392</v>
      </c>
      <c r="I204" s="146" t="s">
        <v>231</v>
      </c>
      <c r="J204" s="157" t="s">
        <v>159</v>
      </c>
      <c r="K204" s="157" t="s">
        <v>393</v>
      </c>
      <c r="L204" s="146" t="s">
        <v>142</v>
      </c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30" hidden="true" customHeight="false" outlineLevel="0" collapsed="false">
      <c r="A205" s="156" t="n">
        <v>0.586805555555556</v>
      </c>
      <c r="B205" s="146" t="n">
        <v>220</v>
      </c>
      <c r="C205" s="146" t="n">
        <v>2</v>
      </c>
      <c r="D205" s="130" t="n">
        <v>0.00679976851851852</v>
      </c>
      <c r="E205" s="146" t="n">
        <v>5</v>
      </c>
      <c r="F205" s="146" t="s">
        <v>268</v>
      </c>
      <c r="G205" s="146" t="s">
        <v>229</v>
      </c>
      <c r="H205" s="146" t="s">
        <v>285</v>
      </c>
      <c r="I205" s="146" t="s">
        <v>231</v>
      </c>
      <c r="J205" s="157" t="s">
        <v>206</v>
      </c>
      <c r="K205" s="157" t="s">
        <v>520</v>
      </c>
      <c r="L205" s="146" t="s">
        <v>142</v>
      </c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30" hidden="true" customHeight="false" outlineLevel="0" collapsed="false">
      <c r="A206" s="156" t="n">
        <v>0.586805555555556</v>
      </c>
      <c r="B206" s="146" t="n">
        <v>220</v>
      </c>
      <c r="C206" s="146" t="n">
        <v>3</v>
      </c>
      <c r="D206" s="130" t="n">
        <v>0.00716550925925926</v>
      </c>
      <c r="E206" s="146" t="n">
        <v>9</v>
      </c>
      <c r="F206" s="146" t="s">
        <v>268</v>
      </c>
      <c r="G206" s="146" t="s">
        <v>229</v>
      </c>
      <c r="H206" s="146" t="s">
        <v>285</v>
      </c>
      <c r="I206" s="146" t="s">
        <v>231</v>
      </c>
      <c r="J206" s="157" t="s">
        <v>521</v>
      </c>
      <c r="K206" s="157" t="s">
        <v>522</v>
      </c>
      <c r="L206" s="146" t="s">
        <v>142</v>
      </c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30" hidden="true" customHeight="false" outlineLevel="0" collapsed="false">
      <c r="A207" s="156" t="n">
        <v>0.586805555555556</v>
      </c>
      <c r="B207" s="146" t="n">
        <v>220</v>
      </c>
      <c r="C207" s="146" t="n">
        <v>4</v>
      </c>
      <c r="D207" s="130" t="n">
        <v>0.00731828703703704</v>
      </c>
      <c r="E207" s="146" t="n">
        <v>6</v>
      </c>
      <c r="F207" s="146" t="s">
        <v>268</v>
      </c>
      <c r="G207" s="146" t="s">
        <v>229</v>
      </c>
      <c r="H207" s="146" t="s">
        <v>285</v>
      </c>
      <c r="I207" s="146" t="s">
        <v>231</v>
      </c>
      <c r="J207" s="157" t="s">
        <v>523</v>
      </c>
      <c r="K207" s="157" t="s">
        <v>524</v>
      </c>
      <c r="L207" s="146" t="s">
        <v>142</v>
      </c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30" hidden="false" customHeight="false" outlineLevel="0" collapsed="false">
      <c r="A208" s="156"/>
      <c r="B208" s="146" t="n">
        <v>220</v>
      </c>
      <c r="C208" s="146" t="n">
        <v>1</v>
      </c>
      <c r="D208" s="130" t="n">
        <v>0.00623263888888889</v>
      </c>
      <c r="E208" s="146" t="n">
        <v>1</v>
      </c>
      <c r="F208" s="146" t="s">
        <v>268</v>
      </c>
      <c r="G208" s="146" t="s">
        <v>229</v>
      </c>
      <c r="H208" s="146" t="s">
        <v>285</v>
      </c>
      <c r="I208" s="146" t="s">
        <v>231</v>
      </c>
      <c r="J208" s="157" t="s">
        <v>159</v>
      </c>
      <c r="K208" s="157" t="s">
        <v>426</v>
      </c>
      <c r="L208" s="146" t="s">
        <v>142</v>
      </c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28.15" hidden="false" customHeight="false" outlineLevel="0" collapsed="false">
      <c r="A209" s="156"/>
      <c r="B209" s="163" t="n">
        <v>220</v>
      </c>
      <c r="C209" s="163" t="n">
        <v>2</v>
      </c>
      <c r="D209" s="144" t="n">
        <v>0.00661226851851852</v>
      </c>
      <c r="E209" s="163" t="n">
        <v>4</v>
      </c>
      <c r="F209" s="163" t="s">
        <v>268</v>
      </c>
      <c r="G209" s="163" t="s">
        <v>229</v>
      </c>
      <c r="H209" s="163" t="s">
        <v>285</v>
      </c>
      <c r="I209" s="163" t="s">
        <v>231</v>
      </c>
      <c r="J209" s="164" t="s">
        <v>516</v>
      </c>
      <c r="K209" s="164" t="s">
        <v>517</v>
      </c>
      <c r="L209" s="146" t="s">
        <v>142</v>
      </c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30" hidden="false" customHeight="false" outlineLevel="0" collapsed="false">
      <c r="A210" s="156"/>
      <c r="B210" s="146" t="n">
        <v>220</v>
      </c>
      <c r="C210" s="146" t="n">
        <v>3</v>
      </c>
      <c r="D210" s="130" t="n">
        <v>0.00690740740740741</v>
      </c>
      <c r="E210" s="146" t="n">
        <v>5</v>
      </c>
      <c r="F210" s="146" t="s">
        <v>268</v>
      </c>
      <c r="G210" s="146" t="s">
        <v>229</v>
      </c>
      <c r="H210" s="146" t="s">
        <v>285</v>
      </c>
      <c r="I210" s="146" t="s">
        <v>231</v>
      </c>
      <c r="J210" s="157" t="s">
        <v>206</v>
      </c>
      <c r="K210" s="157" t="s">
        <v>520</v>
      </c>
      <c r="L210" s="146" t="s">
        <v>142</v>
      </c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30" hidden="false" customHeight="false" outlineLevel="0" collapsed="false">
      <c r="A211" s="156"/>
      <c r="B211" s="146" t="n">
        <v>220</v>
      </c>
      <c r="C211" s="146" t="n">
        <v>4</v>
      </c>
      <c r="D211" s="130" t="n">
        <v>0.0078287037037037</v>
      </c>
      <c r="E211" s="146" t="n">
        <v>9</v>
      </c>
      <c r="F211" s="146" t="s">
        <v>268</v>
      </c>
      <c r="G211" s="146" t="s">
        <v>229</v>
      </c>
      <c r="H211" s="146" t="s">
        <v>285</v>
      </c>
      <c r="I211" s="146" t="s">
        <v>231</v>
      </c>
      <c r="J211" s="157" t="s">
        <v>521</v>
      </c>
      <c r="K211" s="157" t="s">
        <v>522</v>
      </c>
      <c r="L211" s="146" t="s">
        <v>142</v>
      </c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30" hidden="false" customHeight="false" outlineLevel="0" collapsed="false">
      <c r="A212" s="156"/>
      <c r="B212" s="146" t="n">
        <v>220</v>
      </c>
      <c r="C212" s="146"/>
      <c r="D212" s="130" t="n">
        <v>0.00666435185185185</v>
      </c>
      <c r="E212" s="146" t="n">
        <v>7</v>
      </c>
      <c r="F212" s="146" t="s">
        <v>268</v>
      </c>
      <c r="G212" s="146" t="s">
        <v>229</v>
      </c>
      <c r="H212" s="146" t="s">
        <v>392</v>
      </c>
      <c r="I212" s="146" t="s">
        <v>231</v>
      </c>
      <c r="J212" s="157" t="s">
        <v>159</v>
      </c>
      <c r="K212" s="157" t="s">
        <v>393</v>
      </c>
      <c r="L212" s="146" t="s">
        <v>142</v>
      </c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s="135" customFormat="true" ht="21.4" hidden="false" customHeight="true" outlineLevel="0" collapsed="false">
      <c r="A213" s="151" t="s">
        <v>323</v>
      </c>
      <c r="B213" s="152" t="n">
        <v>223</v>
      </c>
      <c r="C213" s="152"/>
      <c r="D213" s="153"/>
      <c r="E213" s="152"/>
      <c r="F213" s="152" t="s">
        <v>268</v>
      </c>
      <c r="G213" s="152" t="s">
        <v>332</v>
      </c>
      <c r="H213" s="151" t="s">
        <v>369</v>
      </c>
      <c r="I213" s="154" t="s">
        <v>286</v>
      </c>
      <c r="J213" s="155" t="s">
        <v>571</v>
      </c>
      <c r="K213" s="155"/>
      <c r="L213" s="151" t="s">
        <v>287</v>
      </c>
    </row>
    <row r="214" s="136" customFormat="true" ht="60" hidden="false" customHeight="false" outlineLevel="0" collapsed="false">
      <c r="A214" s="156"/>
      <c r="B214" s="146" t="n">
        <v>223</v>
      </c>
      <c r="C214" s="146" t="n">
        <v>1</v>
      </c>
      <c r="D214" s="130" t="n">
        <v>0.00334027777777778</v>
      </c>
      <c r="E214" s="146" t="n">
        <v>1</v>
      </c>
      <c r="F214" s="146" t="s">
        <v>268</v>
      </c>
      <c r="G214" s="146" t="s">
        <v>332</v>
      </c>
      <c r="H214" s="146" t="s">
        <v>369</v>
      </c>
      <c r="I214" s="146" t="s">
        <v>286</v>
      </c>
      <c r="J214" s="157" t="s">
        <v>182</v>
      </c>
      <c r="K214" s="157" t="s">
        <v>385</v>
      </c>
      <c r="L214" s="146" t="s">
        <v>287</v>
      </c>
    </row>
    <row r="215" s="135" customFormat="true" ht="21.4" hidden="false" customHeight="true" outlineLevel="0" collapsed="false">
      <c r="A215" s="151" t="s">
        <v>323</v>
      </c>
      <c r="B215" s="152" t="n">
        <v>224</v>
      </c>
      <c r="C215" s="152"/>
      <c r="D215" s="153"/>
      <c r="E215" s="152"/>
      <c r="F215" s="152" t="s">
        <v>228</v>
      </c>
      <c r="G215" s="152" t="s">
        <v>374</v>
      </c>
      <c r="H215" s="151" t="s">
        <v>230</v>
      </c>
      <c r="I215" s="154" t="s">
        <v>286</v>
      </c>
      <c r="J215" s="155"/>
      <c r="K215" s="155"/>
      <c r="L215" s="151" t="s">
        <v>142</v>
      </c>
    </row>
    <row r="216" s="136" customFormat="true" ht="15.6" hidden="false" customHeight="false" outlineLevel="0" collapsed="false">
      <c r="A216" s="156"/>
      <c r="B216" s="146" t="n">
        <v>224</v>
      </c>
      <c r="C216" s="146" t="n">
        <v>1</v>
      </c>
      <c r="D216" s="130" t="n">
        <v>0.00369791666666667</v>
      </c>
      <c r="E216" s="146" t="n">
        <v>2</v>
      </c>
      <c r="F216" s="146" t="s">
        <v>228</v>
      </c>
      <c r="G216" s="146" t="s">
        <v>550</v>
      </c>
      <c r="H216" s="146" t="s">
        <v>230</v>
      </c>
      <c r="I216" s="146" t="s">
        <v>286</v>
      </c>
      <c r="J216" s="157" t="s">
        <v>193</v>
      </c>
      <c r="K216" s="157" t="s">
        <v>572</v>
      </c>
      <c r="L216" s="146" t="s">
        <v>142</v>
      </c>
    </row>
    <row r="217" s="136" customFormat="true" ht="15.6" hidden="false" customHeight="false" outlineLevel="0" collapsed="false">
      <c r="A217" s="156"/>
      <c r="B217" s="146" t="n">
        <v>224</v>
      </c>
      <c r="C217" s="146" t="n">
        <v>2</v>
      </c>
      <c r="D217" s="130" t="n">
        <v>0.00415509259259259</v>
      </c>
      <c r="E217" s="146" t="n">
        <v>4</v>
      </c>
      <c r="F217" s="146" t="s">
        <v>228</v>
      </c>
      <c r="G217" s="146" t="s">
        <v>558</v>
      </c>
      <c r="H217" s="146" t="s">
        <v>230</v>
      </c>
      <c r="I217" s="146" t="s">
        <v>286</v>
      </c>
      <c r="J217" s="157" t="s">
        <v>217</v>
      </c>
      <c r="K217" s="157" t="s">
        <v>573</v>
      </c>
      <c r="L217" s="146" t="s">
        <v>142</v>
      </c>
    </row>
    <row r="218" s="136" customFormat="true" ht="15.6" hidden="false" customHeight="false" outlineLevel="0" collapsed="false">
      <c r="A218" s="156"/>
      <c r="B218" s="146" t="n">
        <v>224</v>
      </c>
      <c r="C218" s="146" t="n">
        <v>3</v>
      </c>
      <c r="D218" s="130" t="n">
        <v>0.00514467592592593</v>
      </c>
      <c r="E218" s="146" t="n">
        <v>1</v>
      </c>
      <c r="F218" s="146" t="s">
        <v>228</v>
      </c>
      <c r="G218" s="146" t="s">
        <v>554</v>
      </c>
      <c r="H218" s="146" t="s">
        <v>230</v>
      </c>
      <c r="I218" s="146" t="s">
        <v>286</v>
      </c>
      <c r="J218" s="157" t="s">
        <v>191</v>
      </c>
      <c r="K218" s="157" t="s">
        <v>574</v>
      </c>
      <c r="L218" s="146" t="s">
        <v>142</v>
      </c>
    </row>
    <row r="219" s="136" customFormat="true" ht="15.6" hidden="false" customHeight="false" outlineLevel="0" collapsed="false">
      <c r="A219" s="156"/>
      <c r="B219" s="146" t="n">
        <v>224</v>
      </c>
      <c r="C219" s="146" t="n">
        <v>4</v>
      </c>
      <c r="D219" s="130" t="n">
        <v>0.00562152777777778</v>
      </c>
      <c r="E219" s="146" t="n">
        <v>3</v>
      </c>
      <c r="F219" s="146" t="s">
        <v>228</v>
      </c>
      <c r="G219" s="146" t="s">
        <v>552</v>
      </c>
      <c r="H219" s="146" t="s">
        <v>230</v>
      </c>
      <c r="I219" s="146" t="s">
        <v>286</v>
      </c>
      <c r="J219" s="157" t="s">
        <v>191</v>
      </c>
      <c r="K219" s="157" t="s">
        <v>575</v>
      </c>
      <c r="L219" s="146" t="s">
        <v>142</v>
      </c>
    </row>
    <row r="220" s="135" customFormat="true" ht="21.4" hidden="false" customHeight="true" outlineLevel="0" collapsed="false">
      <c r="A220" s="151" t="s">
        <v>323</v>
      </c>
      <c r="B220" s="152" t="n">
        <v>226</v>
      </c>
      <c r="C220" s="152"/>
      <c r="D220" s="153"/>
      <c r="E220" s="152"/>
      <c r="F220" s="152" t="s">
        <v>268</v>
      </c>
      <c r="G220" s="152" t="s">
        <v>284</v>
      </c>
      <c r="H220" s="151" t="s">
        <v>369</v>
      </c>
      <c r="I220" s="154" t="s">
        <v>514</v>
      </c>
      <c r="J220" s="155"/>
      <c r="K220" s="155"/>
      <c r="L220" s="151" t="s">
        <v>287</v>
      </c>
    </row>
    <row r="221" s="136" customFormat="true" ht="60" hidden="false" customHeight="false" outlineLevel="0" collapsed="false">
      <c r="A221" s="156"/>
      <c r="B221" s="146" t="n">
        <v>226</v>
      </c>
      <c r="C221" s="146" t="n">
        <v>1</v>
      </c>
      <c r="D221" s="130" t="n">
        <v>0.00567361111111111</v>
      </c>
      <c r="E221" s="146" t="n">
        <v>1</v>
      </c>
      <c r="F221" s="146" t="s">
        <v>268</v>
      </c>
      <c r="G221" s="146" t="s">
        <v>284</v>
      </c>
      <c r="H221" s="146" t="s">
        <v>369</v>
      </c>
      <c r="I221" s="146" t="s">
        <v>514</v>
      </c>
      <c r="J221" s="157" t="s">
        <v>202</v>
      </c>
      <c r="K221" s="157" t="s">
        <v>459</v>
      </c>
      <c r="L221" s="146" t="s">
        <v>287</v>
      </c>
    </row>
    <row r="222" customFormat="false" ht="15.6" hidden="false" customHeight="true" outlineLevel="0" collapsed="false">
      <c r="A222" s="167" t="s">
        <v>576</v>
      </c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s="135" customFormat="true" ht="21.4" hidden="false" customHeight="true" outlineLevel="0" collapsed="false">
      <c r="A223" s="151" t="s">
        <v>323</v>
      </c>
      <c r="B223" s="152" t="n">
        <v>227</v>
      </c>
      <c r="C223" s="152"/>
      <c r="D223" s="153"/>
      <c r="E223" s="152"/>
      <c r="F223" s="152" t="s">
        <v>228</v>
      </c>
      <c r="G223" s="152" t="s">
        <v>260</v>
      </c>
      <c r="H223" s="151" t="s">
        <v>392</v>
      </c>
      <c r="I223" s="154" t="s">
        <v>286</v>
      </c>
      <c r="J223" s="155"/>
      <c r="K223" s="155"/>
      <c r="L223" s="151" t="s">
        <v>136</v>
      </c>
    </row>
    <row r="224" s="136" customFormat="true" ht="30" hidden="false" customHeight="false" outlineLevel="0" collapsed="false">
      <c r="A224" s="156"/>
      <c r="B224" s="146" t="n">
        <v>227</v>
      </c>
      <c r="C224" s="146" t="n">
        <v>1</v>
      </c>
      <c r="D224" s="130" t="n">
        <v>0.00303819444444444</v>
      </c>
      <c r="E224" s="146" t="n">
        <v>3</v>
      </c>
      <c r="F224" s="146" t="s">
        <v>228</v>
      </c>
      <c r="G224" s="146" t="s">
        <v>260</v>
      </c>
      <c r="H224" s="146" t="s">
        <v>392</v>
      </c>
      <c r="I224" s="146" t="s">
        <v>286</v>
      </c>
      <c r="J224" s="157" t="s">
        <v>186</v>
      </c>
      <c r="K224" s="157" t="s">
        <v>577</v>
      </c>
      <c r="L224" s="146" t="s">
        <v>136</v>
      </c>
    </row>
    <row r="225" s="136" customFormat="true" ht="30" hidden="false" customHeight="false" outlineLevel="0" collapsed="false">
      <c r="A225" s="156"/>
      <c r="B225" s="146" t="n">
        <v>227</v>
      </c>
      <c r="C225" s="146" t="n">
        <v>2</v>
      </c>
      <c r="D225" s="130" t="n">
        <v>0.00305787037037037</v>
      </c>
      <c r="E225" s="146" t="n">
        <v>5</v>
      </c>
      <c r="F225" s="146" t="s">
        <v>228</v>
      </c>
      <c r="G225" s="146" t="s">
        <v>260</v>
      </c>
      <c r="H225" s="146" t="s">
        <v>392</v>
      </c>
      <c r="I225" s="146" t="s">
        <v>286</v>
      </c>
      <c r="J225" s="157" t="s">
        <v>186</v>
      </c>
      <c r="K225" s="157" t="s">
        <v>578</v>
      </c>
      <c r="L225" s="146" t="s">
        <v>136</v>
      </c>
    </row>
    <row r="226" s="136" customFormat="true" ht="30" hidden="false" customHeight="false" outlineLevel="0" collapsed="false">
      <c r="A226" s="156"/>
      <c r="B226" s="146" t="n">
        <v>227</v>
      </c>
      <c r="C226" s="146" t="n">
        <v>3</v>
      </c>
      <c r="D226" s="130" t="n">
        <v>0.00315856481481481</v>
      </c>
      <c r="E226" s="146" t="n">
        <v>2</v>
      </c>
      <c r="F226" s="146" t="s">
        <v>228</v>
      </c>
      <c r="G226" s="146" t="s">
        <v>260</v>
      </c>
      <c r="H226" s="146" t="s">
        <v>392</v>
      </c>
      <c r="I226" s="146" t="s">
        <v>286</v>
      </c>
      <c r="J226" s="157" t="s">
        <v>202</v>
      </c>
      <c r="K226" s="157" t="s">
        <v>579</v>
      </c>
      <c r="L226" s="146" t="s">
        <v>136</v>
      </c>
    </row>
    <row r="227" s="136" customFormat="true" ht="30" hidden="false" customHeight="false" outlineLevel="0" collapsed="false">
      <c r="A227" s="156"/>
      <c r="B227" s="146" t="n">
        <v>227</v>
      </c>
      <c r="C227" s="146" t="n">
        <v>4</v>
      </c>
      <c r="D227" s="130" t="n">
        <v>0.00326388888888889</v>
      </c>
      <c r="E227" s="146" t="n">
        <v>4</v>
      </c>
      <c r="F227" s="146" t="s">
        <v>228</v>
      </c>
      <c r="G227" s="146" t="s">
        <v>260</v>
      </c>
      <c r="H227" s="146" t="s">
        <v>392</v>
      </c>
      <c r="I227" s="146" t="s">
        <v>286</v>
      </c>
      <c r="J227" s="157" t="s">
        <v>193</v>
      </c>
      <c r="K227" s="157" t="s">
        <v>580</v>
      </c>
      <c r="L227" s="146" t="s">
        <v>136</v>
      </c>
    </row>
    <row r="228" s="136" customFormat="true" ht="30" hidden="false" customHeight="false" outlineLevel="0" collapsed="false">
      <c r="A228" s="156"/>
      <c r="B228" s="146" t="n">
        <v>227</v>
      </c>
      <c r="C228" s="146" t="n">
        <v>5</v>
      </c>
      <c r="D228" s="130" t="n">
        <v>0.00358101851851852</v>
      </c>
      <c r="E228" s="146" t="n">
        <v>1</v>
      </c>
      <c r="F228" s="146" t="s">
        <v>228</v>
      </c>
      <c r="G228" s="146" t="s">
        <v>260</v>
      </c>
      <c r="H228" s="146" t="s">
        <v>392</v>
      </c>
      <c r="I228" s="146" t="s">
        <v>286</v>
      </c>
      <c r="J228" s="157" t="s">
        <v>186</v>
      </c>
      <c r="K228" s="157" t="s">
        <v>314</v>
      </c>
      <c r="L228" s="146" t="s">
        <v>136</v>
      </c>
    </row>
    <row r="229" s="135" customFormat="true" ht="21.4" hidden="false" customHeight="true" outlineLevel="0" collapsed="false">
      <c r="A229" s="151" t="s">
        <v>323</v>
      </c>
      <c r="B229" s="152" t="n">
        <v>228</v>
      </c>
      <c r="C229" s="152"/>
      <c r="D229" s="153"/>
      <c r="E229" s="152"/>
      <c r="F229" s="152" t="s">
        <v>268</v>
      </c>
      <c r="G229" s="152" t="s">
        <v>260</v>
      </c>
      <c r="H229" s="151" t="s">
        <v>369</v>
      </c>
      <c r="I229" s="154" t="s">
        <v>286</v>
      </c>
      <c r="J229" s="155"/>
      <c r="K229" s="155"/>
      <c r="L229" s="151" t="s">
        <v>136</v>
      </c>
    </row>
    <row r="230" s="136" customFormat="true" ht="60" hidden="false" customHeight="false" outlineLevel="0" collapsed="false">
      <c r="A230" s="156"/>
      <c r="B230" s="146" t="n">
        <v>228</v>
      </c>
      <c r="C230" s="146" t="n">
        <v>1</v>
      </c>
      <c r="D230" s="130" t="n">
        <v>0.0031712962962963</v>
      </c>
      <c r="E230" s="146" t="n">
        <v>2</v>
      </c>
      <c r="F230" s="146" t="s">
        <v>268</v>
      </c>
      <c r="G230" s="146" t="s">
        <v>260</v>
      </c>
      <c r="H230" s="146" t="s">
        <v>369</v>
      </c>
      <c r="I230" s="146" t="s">
        <v>286</v>
      </c>
      <c r="J230" s="157" t="s">
        <v>192</v>
      </c>
      <c r="K230" s="157" t="s">
        <v>581</v>
      </c>
      <c r="L230" s="146" t="s">
        <v>136</v>
      </c>
    </row>
    <row r="231" s="136" customFormat="true" ht="60" hidden="false" customHeight="false" outlineLevel="0" collapsed="false">
      <c r="A231" s="156"/>
      <c r="B231" s="146" t="n">
        <v>228</v>
      </c>
      <c r="C231" s="146" t="n">
        <v>2</v>
      </c>
      <c r="D231" s="130" t="n">
        <v>0.00329976851851852</v>
      </c>
      <c r="E231" s="146" t="n">
        <v>1</v>
      </c>
      <c r="F231" s="146" t="s">
        <v>268</v>
      </c>
      <c r="G231" s="146" t="s">
        <v>260</v>
      </c>
      <c r="H231" s="146" t="s">
        <v>369</v>
      </c>
      <c r="I231" s="146" t="s">
        <v>286</v>
      </c>
      <c r="J231" s="157" t="s">
        <v>181</v>
      </c>
      <c r="K231" s="157" t="s">
        <v>469</v>
      </c>
      <c r="L231" s="146" t="s">
        <v>136</v>
      </c>
    </row>
    <row r="232" s="136" customFormat="true" ht="55.55" hidden="false" customHeight="false" outlineLevel="0" collapsed="false">
      <c r="A232" s="156"/>
      <c r="B232" s="163" t="n">
        <v>228</v>
      </c>
      <c r="C232" s="163" t="n">
        <v>3</v>
      </c>
      <c r="D232" s="144" t="n">
        <v>0.00333333333333333</v>
      </c>
      <c r="E232" s="163" t="n">
        <v>3</v>
      </c>
      <c r="F232" s="163" t="s">
        <v>268</v>
      </c>
      <c r="G232" s="163" t="s">
        <v>260</v>
      </c>
      <c r="H232" s="163" t="s">
        <v>369</v>
      </c>
      <c r="I232" s="163" t="s">
        <v>286</v>
      </c>
      <c r="J232" s="164" t="s">
        <v>156</v>
      </c>
      <c r="K232" s="164" t="s">
        <v>582</v>
      </c>
      <c r="L232" s="146" t="s">
        <v>136</v>
      </c>
    </row>
    <row r="233" s="135" customFormat="true" ht="21.4" hidden="false" customHeight="true" outlineLevel="0" collapsed="false">
      <c r="A233" s="151" t="s">
        <v>323</v>
      </c>
      <c r="B233" s="152" t="n">
        <v>229</v>
      </c>
      <c r="C233" s="152"/>
      <c r="D233" s="153"/>
      <c r="E233" s="152"/>
      <c r="F233" s="152" t="s">
        <v>228</v>
      </c>
      <c r="G233" s="152" t="s">
        <v>229</v>
      </c>
      <c r="H233" s="151" t="s">
        <v>40</v>
      </c>
      <c r="I233" s="154" t="s">
        <v>286</v>
      </c>
      <c r="J233" s="155"/>
      <c r="K233" s="155"/>
      <c r="L233" s="151" t="s">
        <v>136</v>
      </c>
    </row>
    <row r="234" s="136" customFormat="true" ht="135" hidden="false" customHeight="false" outlineLevel="0" collapsed="false">
      <c r="A234" s="156"/>
      <c r="B234" s="146" t="n">
        <v>229</v>
      </c>
      <c r="C234" s="146" t="n">
        <v>1</v>
      </c>
      <c r="D234" s="130" t="n">
        <v>0.00237268518518519</v>
      </c>
      <c r="E234" s="146" t="n">
        <v>3</v>
      </c>
      <c r="F234" s="146" t="s">
        <v>228</v>
      </c>
      <c r="G234" s="146" t="s">
        <v>229</v>
      </c>
      <c r="H234" s="146" t="s">
        <v>40</v>
      </c>
      <c r="I234" s="146" t="s">
        <v>286</v>
      </c>
      <c r="J234" s="157" t="s">
        <v>159</v>
      </c>
      <c r="K234" s="157" t="s">
        <v>487</v>
      </c>
      <c r="L234" s="146" t="s">
        <v>136</v>
      </c>
    </row>
    <row r="235" s="136" customFormat="true" ht="135" hidden="false" customHeight="false" outlineLevel="0" collapsed="false">
      <c r="A235" s="156"/>
      <c r="B235" s="146" t="n">
        <v>229</v>
      </c>
      <c r="C235" s="146" t="n">
        <v>2</v>
      </c>
      <c r="D235" s="130" t="n">
        <v>0.00246759259259259</v>
      </c>
      <c r="E235" s="146" t="n">
        <v>5</v>
      </c>
      <c r="F235" s="146" t="s">
        <v>228</v>
      </c>
      <c r="G235" s="146" t="s">
        <v>229</v>
      </c>
      <c r="H235" s="146" t="s">
        <v>40</v>
      </c>
      <c r="I235" s="146" t="s">
        <v>286</v>
      </c>
      <c r="J235" s="157" t="s">
        <v>190</v>
      </c>
      <c r="K235" s="157" t="s">
        <v>583</v>
      </c>
      <c r="L235" s="146" t="s">
        <v>136</v>
      </c>
    </row>
    <row r="236" s="136" customFormat="true" ht="135" hidden="false" customHeight="false" outlineLevel="0" collapsed="false">
      <c r="A236" s="156"/>
      <c r="B236" s="146" t="n">
        <v>229</v>
      </c>
      <c r="C236" s="146" t="n">
        <v>3</v>
      </c>
      <c r="D236" s="130" t="n">
        <v>0.00250231481481481</v>
      </c>
      <c r="E236" s="146" t="n">
        <v>1</v>
      </c>
      <c r="F236" s="146" t="s">
        <v>228</v>
      </c>
      <c r="G236" s="146" t="s">
        <v>229</v>
      </c>
      <c r="H236" s="146" t="s">
        <v>40</v>
      </c>
      <c r="I236" s="146" t="s">
        <v>286</v>
      </c>
      <c r="J236" s="157" t="s">
        <v>191</v>
      </c>
      <c r="K236" s="157" t="s">
        <v>584</v>
      </c>
      <c r="L236" s="146" t="s">
        <v>136</v>
      </c>
    </row>
    <row r="237" s="136" customFormat="true" ht="135" hidden="false" customHeight="false" outlineLevel="0" collapsed="false">
      <c r="A237" s="156"/>
      <c r="B237" s="146" t="n">
        <v>229</v>
      </c>
      <c r="C237" s="146" t="n">
        <v>4</v>
      </c>
      <c r="D237" s="130" t="n">
        <v>0.00258449074074074</v>
      </c>
      <c r="E237" s="146" t="n">
        <v>2</v>
      </c>
      <c r="F237" s="146" t="s">
        <v>228</v>
      </c>
      <c r="G237" s="146" t="s">
        <v>229</v>
      </c>
      <c r="H237" s="146" t="s">
        <v>40</v>
      </c>
      <c r="I237" s="146" t="s">
        <v>286</v>
      </c>
      <c r="J237" s="157" t="s">
        <v>181</v>
      </c>
      <c r="K237" s="157" t="s">
        <v>585</v>
      </c>
      <c r="L237" s="146" t="s">
        <v>136</v>
      </c>
    </row>
    <row r="238" s="136" customFormat="true" ht="135" hidden="false" customHeight="false" outlineLevel="0" collapsed="false">
      <c r="A238" s="156"/>
      <c r="B238" s="146" t="n">
        <v>229</v>
      </c>
      <c r="C238" s="146" t="n">
        <v>5</v>
      </c>
      <c r="D238" s="130" t="n">
        <v>0.00260069444444444</v>
      </c>
      <c r="E238" s="146" t="n">
        <v>4</v>
      </c>
      <c r="F238" s="146" t="s">
        <v>228</v>
      </c>
      <c r="G238" s="146" t="s">
        <v>229</v>
      </c>
      <c r="H238" s="146" t="s">
        <v>40</v>
      </c>
      <c r="I238" s="146" t="s">
        <v>286</v>
      </c>
      <c r="J238" s="157" t="s">
        <v>205</v>
      </c>
      <c r="K238" s="157" t="s">
        <v>586</v>
      </c>
      <c r="L238" s="146" t="s">
        <v>136</v>
      </c>
    </row>
    <row r="239" s="136" customFormat="true" ht="135" hidden="false" customHeight="false" outlineLevel="0" collapsed="false">
      <c r="A239" s="156"/>
      <c r="B239" s="146" t="n">
        <v>229</v>
      </c>
      <c r="C239" s="146" t="n">
        <v>6</v>
      </c>
      <c r="D239" s="130" t="n">
        <v>0.00268865740740741</v>
      </c>
      <c r="E239" s="146" t="n">
        <v>6</v>
      </c>
      <c r="F239" s="146" t="s">
        <v>228</v>
      </c>
      <c r="G239" s="146" t="s">
        <v>229</v>
      </c>
      <c r="H239" s="146" t="s">
        <v>40</v>
      </c>
      <c r="I239" s="146" t="s">
        <v>286</v>
      </c>
      <c r="J239" s="157" t="s">
        <v>167</v>
      </c>
      <c r="K239" s="157" t="s">
        <v>587</v>
      </c>
      <c r="L239" s="146" t="s">
        <v>136</v>
      </c>
    </row>
    <row r="240" s="135" customFormat="true" ht="21.4" hidden="false" customHeight="true" outlineLevel="0" collapsed="false">
      <c r="A240" s="168" t="n">
        <v>0.645833333333333</v>
      </c>
      <c r="B240" s="169"/>
      <c r="C240" s="169"/>
      <c r="D240" s="170"/>
      <c r="E240" s="169"/>
      <c r="F240" s="169"/>
      <c r="G240" s="169"/>
      <c r="H240" s="168"/>
      <c r="I240" s="171"/>
      <c r="J240" s="172" t="s">
        <v>588</v>
      </c>
      <c r="K240" s="172"/>
      <c r="L240" s="168"/>
    </row>
    <row r="241" customFormat="false" ht="21.4" hidden="false" customHeight="true" outlineLevel="0" collapsed="false">
      <c r="A241" s="151" t="s">
        <v>323</v>
      </c>
      <c r="B241" s="152" t="n">
        <v>230</v>
      </c>
      <c r="C241" s="152"/>
      <c r="D241" s="153"/>
      <c r="E241" s="152"/>
      <c r="F241" s="152" t="s">
        <v>268</v>
      </c>
      <c r="G241" s="152" t="s">
        <v>260</v>
      </c>
      <c r="H241" s="151" t="s">
        <v>230</v>
      </c>
      <c r="I241" s="154" t="s">
        <v>231</v>
      </c>
      <c r="J241" s="155"/>
      <c r="K241" s="155"/>
      <c r="L241" s="151" t="s">
        <v>142</v>
      </c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s="136" customFormat="true" ht="15.6" hidden="false" customHeight="false" outlineLevel="0" collapsed="false">
      <c r="A242" s="156"/>
      <c r="B242" s="146" t="n">
        <v>230</v>
      </c>
      <c r="C242" s="146" t="n">
        <v>1</v>
      </c>
      <c r="D242" s="130" t="n">
        <v>0.00359490740740741</v>
      </c>
      <c r="E242" s="146" t="n">
        <v>7</v>
      </c>
      <c r="F242" s="146" t="s">
        <v>268</v>
      </c>
      <c r="G242" s="146" t="s">
        <v>260</v>
      </c>
      <c r="H242" s="146" t="s">
        <v>230</v>
      </c>
      <c r="I242" s="146" t="s">
        <v>231</v>
      </c>
      <c r="J242" s="157" t="s">
        <v>205</v>
      </c>
      <c r="K242" s="157" t="s">
        <v>417</v>
      </c>
      <c r="L242" s="146" t="s">
        <v>142</v>
      </c>
    </row>
    <row r="243" s="136" customFormat="true" ht="15.6" hidden="false" customHeight="false" outlineLevel="0" collapsed="false">
      <c r="A243" s="156"/>
      <c r="B243" s="146" t="n">
        <v>230</v>
      </c>
      <c r="C243" s="146" t="n">
        <v>2</v>
      </c>
      <c r="D243" s="130" t="n">
        <v>0.00384606481481481</v>
      </c>
      <c r="E243" s="146" t="n">
        <v>2</v>
      </c>
      <c r="F243" s="146" t="s">
        <v>268</v>
      </c>
      <c r="G243" s="146" t="s">
        <v>260</v>
      </c>
      <c r="H243" s="146" t="s">
        <v>230</v>
      </c>
      <c r="I243" s="146" t="s">
        <v>231</v>
      </c>
      <c r="J243" s="157" t="s">
        <v>170</v>
      </c>
      <c r="K243" s="157" t="s">
        <v>418</v>
      </c>
      <c r="L243" s="146" t="s">
        <v>142</v>
      </c>
    </row>
    <row r="244" s="136" customFormat="true" ht="15.6" hidden="false" customHeight="false" outlineLevel="0" collapsed="false">
      <c r="A244" s="156"/>
      <c r="B244" s="146" t="n">
        <v>230</v>
      </c>
      <c r="C244" s="146" t="n">
        <v>3</v>
      </c>
      <c r="D244" s="130" t="n">
        <v>0.00390162037037037</v>
      </c>
      <c r="E244" s="146" t="n">
        <v>6</v>
      </c>
      <c r="F244" s="146" t="s">
        <v>268</v>
      </c>
      <c r="G244" s="146" t="s">
        <v>260</v>
      </c>
      <c r="H244" s="146" t="s">
        <v>230</v>
      </c>
      <c r="I244" s="146" t="s">
        <v>231</v>
      </c>
      <c r="J244" s="157" t="s">
        <v>215</v>
      </c>
      <c r="K244" s="157" t="s">
        <v>419</v>
      </c>
      <c r="L244" s="146" t="s">
        <v>142</v>
      </c>
    </row>
    <row r="245" s="136" customFormat="true" ht="15.6" hidden="false" customHeight="false" outlineLevel="0" collapsed="false">
      <c r="A245" s="156"/>
      <c r="B245" s="146" t="n">
        <v>230</v>
      </c>
      <c r="C245" s="146" t="n">
        <v>4</v>
      </c>
      <c r="D245" s="130" t="n">
        <v>0.00436689814814815</v>
      </c>
      <c r="E245" s="146" t="n">
        <v>4</v>
      </c>
      <c r="F245" s="146" t="s">
        <v>268</v>
      </c>
      <c r="G245" s="146" t="s">
        <v>260</v>
      </c>
      <c r="H245" s="146" t="s">
        <v>230</v>
      </c>
      <c r="I245" s="146" t="s">
        <v>231</v>
      </c>
      <c r="J245" s="157" t="s">
        <v>178</v>
      </c>
      <c r="K245" s="157" t="s">
        <v>420</v>
      </c>
      <c r="L245" s="146" t="s">
        <v>142</v>
      </c>
    </row>
    <row r="246" s="136" customFormat="true" ht="15.6" hidden="false" customHeight="false" outlineLevel="0" collapsed="false">
      <c r="A246" s="156"/>
      <c r="B246" s="146" t="n">
        <v>230</v>
      </c>
      <c r="C246" s="146" t="n">
        <v>5</v>
      </c>
      <c r="D246" s="130" t="n">
        <v>0.00455208333333333</v>
      </c>
      <c r="E246" s="146" t="n">
        <v>5</v>
      </c>
      <c r="F246" s="146" t="s">
        <v>268</v>
      </c>
      <c r="G246" s="146" t="s">
        <v>260</v>
      </c>
      <c r="H246" s="146" t="s">
        <v>230</v>
      </c>
      <c r="I246" s="146" t="s">
        <v>231</v>
      </c>
      <c r="J246" s="157" t="s">
        <v>193</v>
      </c>
      <c r="K246" s="157" t="s">
        <v>421</v>
      </c>
      <c r="L246" s="146" t="s">
        <v>142</v>
      </c>
    </row>
    <row r="247" s="136" customFormat="true" ht="15.6" hidden="false" customHeight="false" outlineLevel="0" collapsed="false">
      <c r="A247" s="156"/>
      <c r="B247" s="146" t="n">
        <v>230</v>
      </c>
      <c r="C247" s="146" t="n">
        <v>6</v>
      </c>
      <c r="D247" s="130" t="n">
        <v>0.00504513888888889</v>
      </c>
      <c r="E247" s="146" t="n">
        <v>1</v>
      </c>
      <c r="F247" s="146" t="s">
        <v>268</v>
      </c>
      <c r="G247" s="146" t="s">
        <v>260</v>
      </c>
      <c r="H247" s="146" t="s">
        <v>230</v>
      </c>
      <c r="I247" s="146" t="s">
        <v>231</v>
      </c>
      <c r="J247" s="157" t="s">
        <v>213</v>
      </c>
      <c r="K247" s="157" t="s">
        <v>422</v>
      </c>
      <c r="L247" s="146" t="s">
        <v>142</v>
      </c>
    </row>
    <row r="248" s="135" customFormat="true" ht="21.4" hidden="false" customHeight="true" outlineLevel="0" collapsed="false">
      <c r="A248" s="151" t="s">
        <v>323</v>
      </c>
      <c r="B248" s="152" t="n">
        <v>231</v>
      </c>
      <c r="C248" s="152"/>
      <c r="D248" s="153"/>
      <c r="E248" s="152"/>
      <c r="F248" s="152" t="s">
        <v>228</v>
      </c>
      <c r="G248" s="152" t="s">
        <v>260</v>
      </c>
      <c r="H248" s="151" t="s">
        <v>230</v>
      </c>
      <c r="I248" s="154" t="s">
        <v>231</v>
      </c>
      <c r="J248" s="155"/>
      <c r="K248" s="155"/>
      <c r="L248" s="151" t="s">
        <v>142</v>
      </c>
    </row>
    <row r="249" s="136" customFormat="true" ht="15" hidden="true" customHeight="false" outlineLevel="0" collapsed="false">
      <c r="A249" s="156" t="s">
        <v>232</v>
      </c>
      <c r="B249" s="146"/>
      <c r="C249" s="146"/>
      <c r="D249" s="146"/>
      <c r="E249" s="146"/>
      <c r="F249" s="146"/>
      <c r="G249" s="146"/>
      <c r="H249" s="146"/>
      <c r="I249" s="146"/>
      <c r="J249" s="157"/>
      <c r="K249" s="157"/>
      <c r="L249" s="146"/>
    </row>
    <row r="250" customFormat="false" ht="15.6" hidden="true" customHeight="false" outlineLevel="0" collapsed="false">
      <c r="A250" s="156" t="n">
        <v>0.664583333333333</v>
      </c>
      <c r="B250" s="146" t="n">
        <v>231</v>
      </c>
      <c r="C250" s="146" t="n">
        <v>1</v>
      </c>
      <c r="D250" s="130" t="n">
        <v>0.00576388888888889</v>
      </c>
      <c r="E250" s="146" t="n">
        <v>1</v>
      </c>
      <c r="F250" s="146" t="s">
        <v>228</v>
      </c>
      <c r="G250" s="146" t="s">
        <v>260</v>
      </c>
      <c r="H250" s="146" t="s">
        <v>230</v>
      </c>
      <c r="I250" s="146" t="s">
        <v>231</v>
      </c>
      <c r="J250" s="157" t="s">
        <v>170</v>
      </c>
      <c r="K250" s="157" t="s">
        <v>263</v>
      </c>
      <c r="L250" s="146" t="s">
        <v>142</v>
      </c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5.6" hidden="true" customHeight="false" outlineLevel="0" collapsed="false">
      <c r="A251" s="156" t="n">
        <v>0.664583333333333</v>
      </c>
      <c r="B251" s="146" t="n">
        <v>231</v>
      </c>
      <c r="C251" s="146" t="n">
        <v>2</v>
      </c>
      <c r="D251" s="130" t="n">
        <v>0.00578009259259259</v>
      </c>
      <c r="E251" s="146" t="n">
        <v>4</v>
      </c>
      <c r="F251" s="146" t="s">
        <v>228</v>
      </c>
      <c r="G251" s="146" t="s">
        <v>260</v>
      </c>
      <c r="H251" s="146" t="s">
        <v>230</v>
      </c>
      <c r="I251" s="146" t="s">
        <v>231</v>
      </c>
      <c r="J251" s="157" t="s">
        <v>166</v>
      </c>
      <c r="K251" s="157" t="s">
        <v>512</v>
      </c>
      <c r="L251" s="146" t="s">
        <v>142</v>
      </c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5.6" hidden="true" customHeight="false" outlineLevel="0" collapsed="false">
      <c r="A252" s="156" t="n">
        <v>0.664583333333333</v>
      </c>
      <c r="B252" s="146" t="n">
        <v>231</v>
      </c>
      <c r="C252" s="146" t="n">
        <v>3</v>
      </c>
      <c r="D252" s="130" t="n">
        <v>0.00595717592592593</v>
      </c>
      <c r="E252" s="146" t="n">
        <v>2</v>
      </c>
      <c r="F252" s="146" t="s">
        <v>228</v>
      </c>
      <c r="G252" s="146" t="s">
        <v>260</v>
      </c>
      <c r="H252" s="146" t="s">
        <v>230</v>
      </c>
      <c r="I252" s="146" t="s">
        <v>231</v>
      </c>
      <c r="J252" s="157" t="s">
        <v>200</v>
      </c>
      <c r="K252" s="157" t="s">
        <v>414</v>
      </c>
      <c r="L252" s="146" t="s">
        <v>142</v>
      </c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5.6" hidden="true" customHeight="false" outlineLevel="0" collapsed="false">
      <c r="A253" s="156" t="n">
        <v>0.664583333333333</v>
      </c>
      <c r="B253" s="146" t="n">
        <v>231</v>
      </c>
      <c r="C253" s="146" t="n">
        <v>4</v>
      </c>
      <c r="D253" s="130" t="n">
        <v>0.00602199074074074</v>
      </c>
      <c r="E253" s="146" t="n">
        <v>7</v>
      </c>
      <c r="F253" s="146" t="s">
        <v>228</v>
      </c>
      <c r="G253" s="146" t="s">
        <v>260</v>
      </c>
      <c r="H253" s="146" t="s">
        <v>230</v>
      </c>
      <c r="I253" s="146" t="s">
        <v>231</v>
      </c>
      <c r="J253" s="157" t="s">
        <v>156</v>
      </c>
      <c r="K253" s="157" t="s">
        <v>423</v>
      </c>
      <c r="L253" s="146" t="s">
        <v>142</v>
      </c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5.6" hidden="true" customHeight="false" outlineLevel="0" collapsed="false">
      <c r="A254" s="156" t="n">
        <v>0.664583333333333</v>
      </c>
      <c r="B254" s="146" t="n">
        <v>231</v>
      </c>
      <c r="C254" s="146" t="n">
        <v>5</v>
      </c>
      <c r="D254" s="130" t="n">
        <v>0.00610416666666667</v>
      </c>
      <c r="E254" s="146" t="n">
        <v>6</v>
      </c>
      <c r="F254" s="146" t="s">
        <v>228</v>
      </c>
      <c r="G254" s="146" t="s">
        <v>260</v>
      </c>
      <c r="H254" s="146" t="s">
        <v>230</v>
      </c>
      <c r="I254" s="146" t="s">
        <v>231</v>
      </c>
      <c r="J254" s="157" t="s">
        <v>175</v>
      </c>
      <c r="K254" s="157" t="s">
        <v>424</v>
      </c>
      <c r="L254" s="146" t="s">
        <v>142</v>
      </c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5.6" hidden="true" customHeight="false" outlineLevel="0" collapsed="false">
      <c r="A255" s="156" t="s">
        <v>239</v>
      </c>
      <c r="B255" s="146"/>
      <c r="C255" s="146"/>
      <c r="D255" s="130"/>
      <c r="E255" s="146"/>
      <c r="F255" s="146"/>
      <c r="G255" s="146"/>
      <c r="H255" s="146"/>
      <c r="I255" s="146"/>
      <c r="J255" s="157"/>
      <c r="K255" s="157"/>
      <c r="L255" s="146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5.6" hidden="true" customHeight="false" outlineLevel="0" collapsed="false">
      <c r="A256" s="156" t="n">
        <v>0.664583333333333</v>
      </c>
      <c r="B256" s="146" t="n">
        <v>231</v>
      </c>
      <c r="C256" s="146" t="n">
        <v>1</v>
      </c>
      <c r="D256" s="130" t="n">
        <v>0.00590856481481482</v>
      </c>
      <c r="E256" s="146" t="n">
        <v>10</v>
      </c>
      <c r="F256" s="146" t="s">
        <v>228</v>
      </c>
      <c r="G256" s="146" t="s">
        <v>260</v>
      </c>
      <c r="H256" s="146" t="s">
        <v>230</v>
      </c>
      <c r="I256" s="146" t="s">
        <v>231</v>
      </c>
      <c r="J256" s="157" t="s">
        <v>173</v>
      </c>
      <c r="K256" s="157" t="s">
        <v>265</v>
      </c>
      <c r="L256" s="146" t="s">
        <v>142</v>
      </c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5.6" hidden="true" customHeight="false" outlineLevel="0" collapsed="false">
      <c r="A257" s="156" t="n">
        <v>0.664583333333333</v>
      </c>
      <c r="B257" s="146" t="n">
        <v>231</v>
      </c>
      <c r="C257" s="146" t="n">
        <v>2</v>
      </c>
      <c r="D257" s="130" t="n">
        <v>0.00597685185185185</v>
      </c>
      <c r="E257" s="146" t="n">
        <v>9</v>
      </c>
      <c r="F257" s="146" t="s">
        <v>228</v>
      </c>
      <c r="G257" s="146" t="s">
        <v>260</v>
      </c>
      <c r="H257" s="146" t="s">
        <v>230</v>
      </c>
      <c r="I257" s="146" t="s">
        <v>231</v>
      </c>
      <c r="J257" s="157" t="s">
        <v>172</v>
      </c>
      <c r="K257" s="157" t="s">
        <v>412</v>
      </c>
      <c r="L257" s="146" t="s">
        <v>142</v>
      </c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5.6" hidden="true" customHeight="false" outlineLevel="0" collapsed="false">
      <c r="A258" s="156" t="n">
        <v>0.664583333333333</v>
      </c>
      <c r="B258" s="146" t="n">
        <v>231</v>
      </c>
      <c r="C258" s="146" t="n">
        <v>3</v>
      </c>
      <c r="D258" s="130" t="n">
        <v>0.00612152777777778</v>
      </c>
      <c r="E258" s="146" t="n">
        <v>11</v>
      </c>
      <c r="F258" s="146" t="s">
        <v>228</v>
      </c>
      <c r="G258" s="146" t="s">
        <v>260</v>
      </c>
      <c r="H258" s="146" t="s">
        <v>230</v>
      </c>
      <c r="I258" s="146" t="s">
        <v>231</v>
      </c>
      <c r="J258" s="157" t="s">
        <v>212</v>
      </c>
      <c r="K258" s="157" t="s">
        <v>416</v>
      </c>
      <c r="L258" s="146" t="s">
        <v>142</v>
      </c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5.6" hidden="true" customHeight="false" outlineLevel="0" collapsed="false">
      <c r="A259" s="156" t="n">
        <v>0.664583333333333</v>
      </c>
      <c r="B259" s="146" t="n">
        <v>231</v>
      </c>
      <c r="C259" s="146" t="n">
        <v>4</v>
      </c>
      <c r="D259" s="130" t="n">
        <v>0.00640625</v>
      </c>
      <c r="E259" s="146" t="n">
        <v>8</v>
      </c>
      <c r="F259" s="146" t="s">
        <v>228</v>
      </c>
      <c r="G259" s="146" t="s">
        <v>260</v>
      </c>
      <c r="H259" s="146" t="s">
        <v>230</v>
      </c>
      <c r="I259" s="146" t="s">
        <v>231</v>
      </c>
      <c r="J259" s="157" t="s">
        <v>201</v>
      </c>
      <c r="K259" s="157" t="s">
        <v>413</v>
      </c>
      <c r="L259" s="146" t="s">
        <v>142</v>
      </c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5.6" hidden="true" customHeight="false" outlineLevel="0" collapsed="false">
      <c r="A260" s="156" t="s">
        <v>246</v>
      </c>
      <c r="B260" s="146"/>
      <c r="C260" s="146"/>
      <c r="D260" s="130"/>
      <c r="E260" s="146"/>
      <c r="F260" s="146"/>
      <c r="G260" s="146"/>
      <c r="H260" s="146"/>
      <c r="I260" s="146"/>
      <c r="J260" s="157"/>
      <c r="K260" s="157"/>
      <c r="L260" s="146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5.6" hidden="true" customHeight="false" outlineLevel="0" collapsed="false">
      <c r="A261" s="156" t="n">
        <v>0.664583333333333</v>
      </c>
      <c r="B261" s="146" t="n">
        <v>231</v>
      </c>
      <c r="C261" s="146" t="n">
        <v>1</v>
      </c>
      <c r="D261" s="130" t="n">
        <v>0.00592592592592593</v>
      </c>
      <c r="E261" s="146" t="n">
        <v>14</v>
      </c>
      <c r="F261" s="146" t="s">
        <v>228</v>
      </c>
      <c r="G261" s="146" t="s">
        <v>260</v>
      </c>
      <c r="H261" s="146" t="s">
        <v>230</v>
      </c>
      <c r="I261" s="146" t="s">
        <v>231</v>
      </c>
      <c r="J261" s="157" t="s">
        <v>209</v>
      </c>
      <c r="K261" s="157" t="s">
        <v>513</v>
      </c>
      <c r="L261" s="146" t="s">
        <v>142</v>
      </c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5.6" hidden="true" customHeight="false" outlineLevel="0" collapsed="false">
      <c r="A262" s="156" t="n">
        <v>0.664583333333333</v>
      </c>
      <c r="B262" s="146" t="n">
        <v>231</v>
      </c>
      <c r="C262" s="146" t="n">
        <v>2</v>
      </c>
      <c r="D262" s="130" t="n">
        <v>0.00596064814814815</v>
      </c>
      <c r="E262" s="146" t="n">
        <v>16</v>
      </c>
      <c r="F262" s="146" t="s">
        <v>228</v>
      </c>
      <c r="G262" s="146" t="s">
        <v>260</v>
      </c>
      <c r="H262" s="146" t="s">
        <v>230</v>
      </c>
      <c r="I262" s="146" t="s">
        <v>231</v>
      </c>
      <c r="J262" s="157" t="s">
        <v>185</v>
      </c>
      <c r="K262" s="157" t="s">
        <v>264</v>
      </c>
      <c r="L262" s="146" t="s">
        <v>142</v>
      </c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5.6" hidden="true" customHeight="false" outlineLevel="0" collapsed="false">
      <c r="A263" s="156" t="n">
        <v>0.664583333333333</v>
      </c>
      <c r="B263" s="146" t="n">
        <v>231</v>
      </c>
      <c r="C263" s="146" t="n">
        <v>3</v>
      </c>
      <c r="D263" s="130" t="n">
        <v>0.00598611111111111</v>
      </c>
      <c r="E263" s="146" t="n">
        <v>12</v>
      </c>
      <c r="F263" s="146" t="s">
        <v>228</v>
      </c>
      <c r="G263" s="146" t="s">
        <v>260</v>
      </c>
      <c r="H263" s="146" t="s">
        <v>230</v>
      </c>
      <c r="I263" s="146" t="s">
        <v>231</v>
      </c>
      <c r="J263" s="157" t="s">
        <v>193</v>
      </c>
      <c r="K263" s="157" t="s">
        <v>415</v>
      </c>
      <c r="L263" s="146" t="s">
        <v>142</v>
      </c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5.6" hidden="true" customHeight="false" outlineLevel="0" collapsed="false">
      <c r="A264" s="156" t="n">
        <v>0.664583333333333</v>
      </c>
      <c r="B264" s="146" t="n">
        <v>231</v>
      </c>
      <c r="C264" s="146" t="n">
        <v>4</v>
      </c>
      <c r="D264" s="130" t="n">
        <v>0.00631712962962963</v>
      </c>
      <c r="E264" s="146" t="n">
        <v>15</v>
      </c>
      <c r="F264" s="146" t="s">
        <v>228</v>
      </c>
      <c r="G264" s="146" t="s">
        <v>260</v>
      </c>
      <c r="H264" s="146" t="s">
        <v>230</v>
      </c>
      <c r="I264" s="146" t="s">
        <v>231</v>
      </c>
      <c r="J264" s="157" t="s">
        <v>167</v>
      </c>
      <c r="K264" s="157" t="s">
        <v>267</v>
      </c>
      <c r="L264" s="146" t="s">
        <v>142</v>
      </c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5.6" hidden="false" customHeight="false" outlineLevel="0" collapsed="false">
      <c r="A265" s="156" t="s">
        <v>404</v>
      </c>
      <c r="B265" s="146"/>
      <c r="C265" s="146"/>
      <c r="D265" s="130"/>
      <c r="E265" s="146"/>
      <c r="F265" s="146"/>
      <c r="G265" s="146"/>
      <c r="H265" s="146"/>
      <c r="I265" s="146"/>
      <c r="J265" s="157"/>
      <c r="K265" s="157"/>
      <c r="L265" s="146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5.6" hidden="false" customHeight="false" outlineLevel="0" collapsed="false">
      <c r="A266" s="156"/>
      <c r="B266" s="146" t="n">
        <v>231</v>
      </c>
      <c r="C266" s="146" t="n">
        <v>1</v>
      </c>
      <c r="D266" s="130" t="n">
        <v>0.00303472222222222</v>
      </c>
      <c r="E266" s="146" t="n">
        <v>1</v>
      </c>
      <c r="F266" s="146" t="s">
        <v>228</v>
      </c>
      <c r="G266" s="146" t="s">
        <v>260</v>
      </c>
      <c r="H266" s="146" t="s">
        <v>230</v>
      </c>
      <c r="I266" s="146" t="s">
        <v>231</v>
      </c>
      <c r="J266" s="157" t="s">
        <v>170</v>
      </c>
      <c r="K266" s="157" t="s">
        <v>263</v>
      </c>
      <c r="L266" s="146" t="s">
        <v>142</v>
      </c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5.6" hidden="false" customHeight="false" outlineLevel="0" collapsed="false">
      <c r="A267" s="156"/>
      <c r="B267" s="146" t="n">
        <v>231</v>
      </c>
      <c r="C267" s="146" t="n">
        <v>2</v>
      </c>
      <c r="D267" s="130" t="n">
        <v>0.00304282407407407</v>
      </c>
      <c r="E267" s="146" t="n">
        <v>10</v>
      </c>
      <c r="F267" s="146" t="s">
        <v>228</v>
      </c>
      <c r="G267" s="146" t="s">
        <v>260</v>
      </c>
      <c r="H267" s="146" t="s">
        <v>230</v>
      </c>
      <c r="I267" s="146" t="s">
        <v>231</v>
      </c>
      <c r="J267" s="157" t="s">
        <v>173</v>
      </c>
      <c r="K267" s="157" t="s">
        <v>265</v>
      </c>
      <c r="L267" s="146" t="s">
        <v>142</v>
      </c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5.6" hidden="false" customHeight="false" outlineLevel="0" collapsed="false">
      <c r="A268" s="156"/>
      <c r="B268" s="146" t="n">
        <v>231</v>
      </c>
      <c r="C268" s="146" t="n">
        <v>3</v>
      </c>
      <c r="D268" s="130" t="n">
        <v>0.00309722222222222</v>
      </c>
      <c r="E268" s="146" t="n">
        <v>14</v>
      </c>
      <c r="F268" s="146" t="s">
        <v>228</v>
      </c>
      <c r="G268" s="146" t="s">
        <v>260</v>
      </c>
      <c r="H268" s="146" t="s">
        <v>230</v>
      </c>
      <c r="I268" s="146" t="s">
        <v>231</v>
      </c>
      <c r="J268" s="157" t="s">
        <v>209</v>
      </c>
      <c r="K268" s="157" t="s">
        <v>513</v>
      </c>
      <c r="L268" s="146" t="s">
        <v>142</v>
      </c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5.6" hidden="false" customHeight="false" outlineLevel="0" collapsed="false">
      <c r="A269" s="156"/>
      <c r="B269" s="146" t="n">
        <v>231</v>
      </c>
      <c r="C269" s="146" t="n">
        <v>4</v>
      </c>
      <c r="D269" s="130" t="n">
        <v>0.00312615740740741</v>
      </c>
      <c r="E269" s="146" t="n">
        <v>4</v>
      </c>
      <c r="F269" s="146" t="s">
        <v>228</v>
      </c>
      <c r="G269" s="146" t="s">
        <v>260</v>
      </c>
      <c r="H269" s="146" t="s">
        <v>230</v>
      </c>
      <c r="I269" s="146" t="s">
        <v>231</v>
      </c>
      <c r="J269" s="157" t="s">
        <v>166</v>
      </c>
      <c r="K269" s="157" t="s">
        <v>512</v>
      </c>
      <c r="L269" s="146" t="s">
        <v>142</v>
      </c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5.6" hidden="false" customHeight="false" outlineLevel="0" collapsed="false">
      <c r="A270" s="156"/>
      <c r="B270" s="146" t="n">
        <v>231</v>
      </c>
      <c r="C270" s="146" t="n">
        <v>5</v>
      </c>
      <c r="D270" s="130" t="n">
        <v>0.00315046296296296</v>
      </c>
      <c r="E270" s="146" t="n">
        <v>9</v>
      </c>
      <c r="F270" s="146" t="s">
        <v>228</v>
      </c>
      <c r="G270" s="146" t="s">
        <v>260</v>
      </c>
      <c r="H270" s="146" t="s">
        <v>230</v>
      </c>
      <c r="I270" s="146" t="s">
        <v>231</v>
      </c>
      <c r="J270" s="157" t="s">
        <v>172</v>
      </c>
      <c r="K270" s="157" t="s">
        <v>412</v>
      </c>
      <c r="L270" s="146" t="s">
        <v>142</v>
      </c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5.6" hidden="false" customHeight="false" outlineLevel="0" collapsed="false">
      <c r="A271" s="156"/>
      <c r="B271" s="146" t="n">
        <v>231</v>
      </c>
      <c r="C271" s="146" t="n">
        <v>6</v>
      </c>
      <c r="D271" s="130" t="n">
        <v>0.00352662037037037</v>
      </c>
      <c r="E271" s="146" t="n">
        <v>16</v>
      </c>
      <c r="F271" s="146" t="s">
        <v>228</v>
      </c>
      <c r="G271" s="146" t="s">
        <v>260</v>
      </c>
      <c r="H271" s="146" t="s">
        <v>230</v>
      </c>
      <c r="I271" s="146" t="s">
        <v>231</v>
      </c>
      <c r="J271" s="157" t="s">
        <v>185</v>
      </c>
      <c r="K271" s="157" t="s">
        <v>264</v>
      </c>
      <c r="L271" s="146" t="s">
        <v>142</v>
      </c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5.6" hidden="false" customHeight="false" outlineLevel="0" collapsed="false">
      <c r="A272" s="156" t="s">
        <v>405</v>
      </c>
      <c r="B272" s="146"/>
      <c r="C272" s="146"/>
      <c r="D272" s="130"/>
      <c r="E272" s="146"/>
      <c r="F272" s="146"/>
      <c r="G272" s="146"/>
      <c r="H272" s="146"/>
      <c r="I272" s="146"/>
      <c r="J272" s="157"/>
      <c r="K272" s="157"/>
      <c r="L272" s="146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5.6" hidden="false" customHeight="false" outlineLevel="0" collapsed="false">
      <c r="A273" s="156"/>
      <c r="B273" s="146" t="n">
        <v>231</v>
      </c>
      <c r="C273" s="146" t="n">
        <v>1</v>
      </c>
      <c r="D273" s="130" t="n">
        <v>0.00319212962962963</v>
      </c>
      <c r="E273" s="146" t="n">
        <v>12</v>
      </c>
      <c r="F273" s="146" t="s">
        <v>228</v>
      </c>
      <c r="G273" s="146" t="s">
        <v>260</v>
      </c>
      <c r="H273" s="146" t="s">
        <v>230</v>
      </c>
      <c r="I273" s="146" t="s">
        <v>231</v>
      </c>
      <c r="J273" s="157" t="s">
        <v>193</v>
      </c>
      <c r="K273" s="157" t="s">
        <v>415</v>
      </c>
      <c r="L273" s="146" t="s">
        <v>142</v>
      </c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5.6" hidden="false" customHeight="false" outlineLevel="0" collapsed="false">
      <c r="A274" s="156"/>
      <c r="B274" s="146" t="n">
        <v>231</v>
      </c>
      <c r="C274" s="146" t="n">
        <v>2</v>
      </c>
      <c r="D274" s="130" t="n">
        <v>0.00320486111111111</v>
      </c>
      <c r="E274" s="146" t="n">
        <v>7</v>
      </c>
      <c r="F274" s="146" t="s">
        <v>228</v>
      </c>
      <c r="G274" s="146" t="s">
        <v>260</v>
      </c>
      <c r="H274" s="146" t="s">
        <v>230</v>
      </c>
      <c r="I274" s="146" t="s">
        <v>231</v>
      </c>
      <c r="J274" s="157" t="s">
        <v>156</v>
      </c>
      <c r="K274" s="157" t="s">
        <v>423</v>
      </c>
      <c r="L274" s="146" t="s">
        <v>142</v>
      </c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5.6" hidden="false" customHeight="false" outlineLevel="0" collapsed="false">
      <c r="A275" s="156"/>
      <c r="B275" s="146" t="n">
        <v>231</v>
      </c>
      <c r="C275" s="146" t="n">
        <v>3</v>
      </c>
      <c r="D275" s="130" t="n">
        <v>0.00347453703703704</v>
      </c>
      <c r="E275" s="146" t="n">
        <v>2</v>
      </c>
      <c r="F275" s="146" t="s">
        <v>228</v>
      </c>
      <c r="G275" s="146" t="s">
        <v>260</v>
      </c>
      <c r="H275" s="146" t="s">
        <v>230</v>
      </c>
      <c r="I275" s="146" t="s">
        <v>231</v>
      </c>
      <c r="J275" s="157" t="s">
        <v>200</v>
      </c>
      <c r="K275" s="157" t="s">
        <v>414</v>
      </c>
      <c r="L275" s="146" t="s">
        <v>142</v>
      </c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5.6" hidden="false" customHeight="false" outlineLevel="0" collapsed="false">
      <c r="A276" s="156"/>
      <c r="B276" s="146" t="n">
        <v>231</v>
      </c>
      <c r="C276" s="146" t="n">
        <v>4</v>
      </c>
      <c r="D276" s="130" t="n">
        <v>0.00349305555555556</v>
      </c>
      <c r="E276" s="146" t="n">
        <v>11</v>
      </c>
      <c r="F276" s="146" t="s">
        <v>228</v>
      </c>
      <c r="G276" s="146" t="s">
        <v>260</v>
      </c>
      <c r="H276" s="146" t="s">
        <v>230</v>
      </c>
      <c r="I276" s="146" t="s">
        <v>231</v>
      </c>
      <c r="J276" s="157" t="s">
        <v>212</v>
      </c>
      <c r="K276" s="157" t="s">
        <v>416</v>
      </c>
      <c r="L276" s="146" t="s">
        <v>142</v>
      </c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s="135" customFormat="true" ht="21.4" hidden="false" customHeight="true" outlineLevel="0" collapsed="false">
      <c r="A277" s="151" t="s">
        <v>323</v>
      </c>
      <c r="B277" s="152" t="n">
        <v>232</v>
      </c>
      <c r="C277" s="152"/>
      <c r="D277" s="153"/>
      <c r="E277" s="152"/>
      <c r="F277" s="152" t="s">
        <v>228</v>
      </c>
      <c r="G277" s="152" t="s">
        <v>229</v>
      </c>
      <c r="H277" s="151" t="s">
        <v>285</v>
      </c>
      <c r="I277" s="154" t="s">
        <v>231</v>
      </c>
      <c r="J277" s="155"/>
      <c r="K277" s="155"/>
      <c r="L277" s="151" t="s">
        <v>142</v>
      </c>
    </row>
    <row r="278" s="136" customFormat="true" ht="30" hidden="false" customHeight="false" outlineLevel="0" collapsed="false">
      <c r="A278" s="156"/>
      <c r="B278" s="146" t="n">
        <v>232</v>
      </c>
      <c r="C278" s="146" t="n">
        <v>1</v>
      </c>
      <c r="D278" s="130" t="n">
        <v>0.00272453703703704</v>
      </c>
      <c r="E278" s="146" t="n">
        <v>5</v>
      </c>
      <c r="F278" s="146" t="s">
        <v>228</v>
      </c>
      <c r="G278" s="146" t="s">
        <v>229</v>
      </c>
      <c r="H278" s="146" t="s">
        <v>285</v>
      </c>
      <c r="I278" s="146" t="s">
        <v>231</v>
      </c>
      <c r="J278" s="157" t="s">
        <v>159</v>
      </c>
      <c r="K278" s="157" t="s">
        <v>589</v>
      </c>
      <c r="L278" s="146" t="s">
        <v>142</v>
      </c>
    </row>
    <row r="279" s="136" customFormat="true" ht="28.15" hidden="false" customHeight="false" outlineLevel="0" collapsed="false">
      <c r="A279" s="156"/>
      <c r="B279" s="163" t="n">
        <v>232</v>
      </c>
      <c r="C279" s="163" t="n">
        <v>2</v>
      </c>
      <c r="D279" s="144" t="n">
        <v>0.00297337962962963</v>
      </c>
      <c r="E279" s="163" t="n">
        <v>2</v>
      </c>
      <c r="F279" s="163" t="s">
        <v>228</v>
      </c>
      <c r="G279" s="163" t="s">
        <v>229</v>
      </c>
      <c r="H279" s="163" t="s">
        <v>285</v>
      </c>
      <c r="I279" s="163" t="s">
        <v>231</v>
      </c>
      <c r="J279" s="164" t="s">
        <v>590</v>
      </c>
      <c r="K279" s="164" t="s">
        <v>591</v>
      </c>
      <c r="L279" s="146" t="s">
        <v>142</v>
      </c>
    </row>
    <row r="280" s="136" customFormat="true" ht="30" hidden="false" customHeight="false" outlineLevel="0" collapsed="false">
      <c r="A280" s="156"/>
      <c r="B280" s="146" t="n">
        <v>232</v>
      </c>
      <c r="C280" s="146" t="n">
        <v>3</v>
      </c>
      <c r="D280" s="130" t="n">
        <v>0.00311689814814815</v>
      </c>
      <c r="E280" s="146" t="n">
        <v>3</v>
      </c>
      <c r="F280" s="146" t="s">
        <v>228</v>
      </c>
      <c r="G280" s="146" t="s">
        <v>229</v>
      </c>
      <c r="H280" s="146" t="s">
        <v>285</v>
      </c>
      <c r="I280" s="146" t="s">
        <v>231</v>
      </c>
      <c r="J280" s="157" t="s">
        <v>161</v>
      </c>
      <c r="K280" s="157" t="s">
        <v>288</v>
      </c>
      <c r="L280" s="146" t="s">
        <v>142</v>
      </c>
    </row>
    <row r="281" s="136" customFormat="true" ht="30" hidden="false" customHeight="false" outlineLevel="0" collapsed="false">
      <c r="A281" s="156"/>
      <c r="B281" s="146" t="n">
        <v>232</v>
      </c>
      <c r="C281" s="146" t="n">
        <v>4</v>
      </c>
      <c r="D281" s="130" t="n">
        <v>0.00329513888888889</v>
      </c>
      <c r="E281" s="146" t="n">
        <v>1</v>
      </c>
      <c r="F281" s="146" t="s">
        <v>228</v>
      </c>
      <c r="G281" s="146" t="s">
        <v>229</v>
      </c>
      <c r="H281" s="146" t="s">
        <v>285</v>
      </c>
      <c r="I281" s="146" t="s">
        <v>231</v>
      </c>
      <c r="J281" s="157" t="s">
        <v>528</v>
      </c>
      <c r="K281" s="157" t="s">
        <v>592</v>
      </c>
      <c r="L281" s="146" t="s">
        <v>142</v>
      </c>
    </row>
    <row r="282" s="136" customFormat="true" ht="30" hidden="false" customHeight="false" outlineLevel="0" collapsed="false">
      <c r="A282" s="156"/>
      <c r="B282" s="146" t="n">
        <v>232</v>
      </c>
      <c r="C282" s="146" t="n">
        <v>5</v>
      </c>
      <c r="D282" s="130" t="n">
        <v>0.00342013888888889</v>
      </c>
      <c r="E282" s="146" t="n">
        <v>4</v>
      </c>
      <c r="F282" s="146" t="s">
        <v>228</v>
      </c>
      <c r="G282" s="146" t="s">
        <v>229</v>
      </c>
      <c r="H282" s="146" t="s">
        <v>285</v>
      </c>
      <c r="I282" s="146" t="s">
        <v>231</v>
      </c>
      <c r="J282" s="157" t="s">
        <v>157</v>
      </c>
      <c r="K282" s="157" t="s">
        <v>304</v>
      </c>
      <c r="L282" s="146" t="s">
        <v>142</v>
      </c>
    </row>
    <row r="283" s="135" customFormat="true" ht="21.4" hidden="false" customHeight="true" outlineLevel="0" collapsed="false">
      <c r="A283" s="151" t="n">
        <v>0.674305555555556</v>
      </c>
      <c r="B283" s="152" t="n">
        <v>233</v>
      </c>
      <c r="C283" s="152"/>
      <c r="D283" s="152" t="s">
        <v>593</v>
      </c>
      <c r="E283" s="152"/>
      <c r="F283" s="152" t="s">
        <v>228</v>
      </c>
      <c r="G283" s="152" t="s">
        <v>332</v>
      </c>
      <c r="H283" s="151" t="s">
        <v>285</v>
      </c>
      <c r="I283" s="154" t="s">
        <v>286</v>
      </c>
      <c r="J283" s="155" t="s">
        <v>515</v>
      </c>
      <c r="K283" s="155"/>
      <c r="L283" s="151" t="s">
        <v>287</v>
      </c>
    </row>
    <row r="284" s="136" customFormat="true" ht="30" hidden="false" customHeight="false" outlineLevel="0" collapsed="false">
      <c r="A284" s="156" t="n">
        <v>0.674305555555556</v>
      </c>
      <c r="B284" s="146" t="n">
        <v>233</v>
      </c>
      <c r="C284" s="146"/>
      <c r="D284" s="146"/>
      <c r="E284" s="146" t="n">
        <v>1</v>
      </c>
      <c r="F284" s="146" t="s">
        <v>228</v>
      </c>
      <c r="G284" s="146" t="s">
        <v>332</v>
      </c>
      <c r="H284" s="146" t="s">
        <v>285</v>
      </c>
      <c r="I284" s="146" t="s">
        <v>286</v>
      </c>
      <c r="J284" s="157" t="s">
        <v>151</v>
      </c>
      <c r="K284" s="157" t="s">
        <v>378</v>
      </c>
      <c r="L284" s="146" t="s">
        <v>287</v>
      </c>
    </row>
    <row r="285" s="136" customFormat="true" ht="30" hidden="false" customHeight="false" outlineLevel="0" collapsed="false">
      <c r="A285" s="156" t="n">
        <v>0.674305555555556</v>
      </c>
      <c r="B285" s="146" t="n">
        <v>233</v>
      </c>
      <c r="C285" s="146"/>
      <c r="D285" s="146"/>
      <c r="E285" s="146" t="n">
        <v>2</v>
      </c>
      <c r="F285" s="146" t="s">
        <v>228</v>
      </c>
      <c r="G285" s="146" t="s">
        <v>332</v>
      </c>
      <c r="H285" s="146" t="s">
        <v>285</v>
      </c>
      <c r="I285" s="146" t="s">
        <v>286</v>
      </c>
      <c r="J285" s="157" t="s">
        <v>186</v>
      </c>
      <c r="K285" s="157" t="s">
        <v>594</v>
      </c>
      <c r="L285" s="146" t="s">
        <v>287</v>
      </c>
    </row>
    <row r="286" s="136" customFormat="true" ht="30" hidden="false" customHeight="false" outlineLevel="0" collapsed="false">
      <c r="A286" s="156" t="n">
        <v>0.674305555555556</v>
      </c>
      <c r="B286" s="146" t="n">
        <v>233</v>
      </c>
      <c r="C286" s="146"/>
      <c r="D286" s="146"/>
      <c r="E286" s="146" t="n">
        <v>3</v>
      </c>
      <c r="F286" s="146" t="s">
        <v>228</v>
      </c>
      <c r="G286" s="146" t="s">
        <v>332</v>
      </c>
      <c r="H286" s="146" t="s">
        <v>285</v>
      </c>
      <c r="I286" s="146" t="s">
        <v>286</v>
      </c>
      <c r="J286" s="157" t="s">
        <v>186</v>
      </c>
      <c r="K286" s="157" t="s">
        <v>381</v>
      </c>
      <c r="L286" s="146" t="s">
        <v>287</v>
      </c>
    </row>
    <row r="287" s="136" customFormat="true" ht="30" hidden="false" customHeight="false" outlineLevel="0" collapsed="false">
      <c r="A287" s="156" t="n">
        <v>0.674305555555556</v>
      </c>
      <c r="B287" s="146" t="n">
        <v>233</v>
      </c>
      <c r="C287" s="146"/>
      <c r="D287" s="146"/>
      <c r="E287" s="146" t="n">
        <v>4</v>
      </c>
      <c r="F287" s="146" t="s">
        <v>228</v>
      </c>
      <c r="G287" s="146" t="s">
        <v>332</v>
      </c>
      <c r="H287" s="146" t="s">
        <v>285</v>
      </c>
      <c r="I287" s="146" t="s">
        <v>286</v>
      </c>
      <c r="J287" s="157" t="s">
        <v>180</v>
      </c>
      <c r="K287" s="157" t="s">
        <v>595</v>
      </c>
      <c r="L287" s="146" t="s">
        <v>287</v>
      </c>
    </row>
    <row r="288" s="136" customFormat="true" ht="30" hidden="false" customHeight="false" outlineLevel="0" collapsed="false">
      <c r="A288" s="156" t="n">
        <v>0.674305555555556</v>
      </c>
      <c r="B288" s="146" t="n">
        <v>233</v>
      </c>
      <c r="C288" s="146"/>
      <c r="D288" s="146"/>
      <c r="E288" s="146" t="n">
        <v>5</v>
      </c>
      <c r="F288" s="146" t="s">
        <v>228</v>
      </c>
      <c r="G288" s="146" t="s">
        <v>332</v>
      </c>
      <c r="H288" s="146" t="s">
        <v>285</v>
      </c>
      <c r="I288" s="146" t="s">
        <v>286</v>
      </c>
      <c r="J288" s="157" t="s">
        <v>175</v>
      </c>
      <c r="K288" s="157" t="s">
        <v>383</v>
      </c>
      <c r="L288" s="146" t="s">
        <v>287</v>
      </c>
    </row>
    <row r="289" s="136" customFormat="true" ht="30" hidden="false" customHeight="false" outlineLevel="0" collapsed="false">
      <c r="A289" s="156" t="n">
        <v>0.674305555555556</v>
      </c>
      <c r="B289" s="146" t="n">
        <v>233</v>
      </c>
      <c r="C289" s="146"/>
      <c r="D289" s="146"/>
      <c r="E289" s="146" t="n">
        <v>7</v>
      </c>
      <c r="F289" s="146" t="s">
        <v>228</v>
      </c>
      <c r="G289" s="146" t="s">
        <v>332</v>
      </c>
      <c r="H289" s="146" t="s">
        <v>285</v>
      </c>
      <c r="I289" s="146" t="s">
        <v>286</v>
      </c>
      <c r="J289" s="157" t="s">
        <v>212</v>
      </c>
      <c r="K289" s="157" t="s">
        <v>380</v>
      </c>
      <c r="L289" s="146" t="s">
        <v>287</v>
      </c>
    </row>
    <row r="290" s="136" customFormat="true" ht="30" hidden="false" customHeight="false" outlineLevel="0" collapsed="false">
      <c r="A290" s="156" t="n">
        <v>0.674305555555556</v>
      </c>
      <c r="B290" s="146" t="n">
        <v>233</v>
      </c>
      <c r="C290" s="146"/>
      <c r="D290" s="146"/>
      <c r="E290" s="146" t="n">
        <v>8</v>
      </c>
      <c r="F290" s="146" t="s">
        <v>228</v>
      </c>
      <c r="G290" s="146" t="s">
        <v>332</v>
      </c>
      <c r="H290" s="146" t="s">
        <v>285</v>
      </c>
      <c r="I290" s="146" t="s">
        <v>286</v>
      </c>
      <c r="J290" s="157" t="s">
        <v>186</v>
      </c>
      <c r="K290" s="157" t="s">
        <v>596</v>
      </c>
      <c r="L290" s="146" t="s">
        <v>287</v>
      </c>
    </row>
    <row r="291" s="135" customFormat="true" ht="21.4" hidden="false" customHeight="true" outlineLevel="0" collapsed="false">
      <c r="A291" s="151" t="n">
        <v>0.684027777777778</v>
      </c>
      <c r="B291" s="152" t="n">
        <v>234</v>
      </c>
      <c r="C291" s="152"/>
      <c r="D291" s="153" t="s">
        <v>593</v>
      </c>
      <c r="E291" s="152"/>
      <c r="F291" s="152" t="s">
        <v>268</v>
      </c>
      <c r="G291" s="152" t="s">
        <v>332</v>
      </c>
      <c r="H291" s="151" t="s">
        <v>230</v>
      </c>
      <c r="I291" s="154" t="s">
        <v>326</v>
      </c>
      <c r="J291" s="155" t="s">
        <v>515</v>
      </c>
      <c r="K291" s="155"/>
      <c r="L291" s="151" t="s">
        <v>287</v>
      </c>
    </row>
    <row r="292" s="136" customFormat="true" ht="15" hidden="false" customHeight="false" outlineLevel="0" collapsed="false">
      <c r="A292" s="156" t="n">
        <v>0.684027777777778</v>
      </c>
      <c r="B292" s="146" t="n">
        <v>234</v>
      </c>
      <c r="C292" s="146"/>
      <c r="D292" s="146"/>
      <c r="E292" s="146" t="n">
        <v>1</v>
      </c>
      <c r="F292" s="146" t="s">
        <v>268</v>
      </c>
      <c r="G292" s="146" t="s">
        <v>332</v>
      </c>
      <c r="H292" s="146" t="s">
        <v>230</v>
      </c>
      <c r="I292" s="146" t="s">
        <v>326</v>
      </c>
      <c r="J292" s="157" t="s">
        <v>186</v>
      </c>
      <c r="K292" s="157" t="s">
        <v>355</v>
      </c>
      <c r="L292" s="146" t="s">
        <v>287</v>
      </c>
    </row>
    <row r="293" s="136" customFormat="true" ht="15" hidden="false" customHeight="false" outlineLevel="0" collapsed="false">
      <c r="A293" s="156" t="n">
        <v>0.684027777777778</v>
      </c>
      <c r="B293" s="146" t="n">
        <v>234</v>
      </c>
      <c r="C293" s="146"/>
      <c r="D293" s="146"/>
      <c r="E293" s="146" t="n">
        <v>2</v>
      </c>
      <c r="F293" s="146" t="s">
        <v>268</v>
      </c>
      <c r="G293" s="146" t="s">
        <v>332</v>
      </c>
      <c r="H293" s="146" t="s">
        <v>230</v>
      </c>
      <c r="I293" s="146" t="s">
        <v>326</v>
      </c>
      <c r="J293" s="157" t="s">
        <v>10</v>
      </c>
      <c r="K293" s="157" t="s">
        <v>356</v>
      </c>
      <c r="L293" s="146" t="s">
        <v>287</v>
      </c>
    </row>
    <row r="294" s="136" customFormat="true" ht="15" hidden="false" customHeight="false" outlineLevel="0" collapsed="false">
      <c r="A294" s="156" t="n">
        <v>0.684027777777778</v>
      </c>
      <c r="B294" s="146" t="n">
        <v>234</v>
      </c>
      <c r="C294" s="146"/>
      <c r="D294" s="146"/>
      <c r="E294" s="146" t="n">
        <v>3</v>
      </c>
      <c r="F294" s="146" t="s">
        <v>268</v>
      </c>
      <c r="G294" s="146" t="s">
        <v>332</v>
      </c>
      <c r="H294" s="146" t="s">
        <v>230</v>
      </c>
      <c r="I294" s="146" t="s">
        <v>326</v>
      </c>
      <c r="J294" s="157" t="s">
        <v>10</v>
      </c>
      <c r="K294" s="157" t="s">
        <v>357</v>
      </c>
      <c r="L294" s="146" t="s">
        <v>287</v>
      </c>
    </row>
    <row r="295" s="136" customFormat="true" ht="15" hidden="false" customHeight="false" outlineLevel="0" collapsed="false">
      <c r="A295" s="156" t="n">
        <v>0.684027777777778</v>
      </c>
      <c r="B295" s="146" t="n">
        <v>234</v>
      </c>
      <c r="C295" s="146"/>
      <c r="D295" s="146"/>
      <c r="E295" s="146" t="n">
        <v>4</v>
      </c>
      <c r="F295" s="146" t="s">
        <v>268</v>
      </c>
      <c r="G295" s="146" t="s">
        <v>332</v>
      </c>
      <c r="H295" s="146" t="s">
        <v>230</v>
      </c>
      <c r="I295" s="146" t="s">
        <v>326</v>
      </c>
      <c r="J295" s="157" t="s">
        <v>162</v>
      </c>
      <c r="K295" s="157" t="s">
        <v>597</v>
      </c>
      <c r="L295" s="146" t="s">
        <v>287</v>
      </c>
    </row>
    <row r="296" s="136" customFormat="true" ht="15" hidden="false" customHeight="false" outlineLevel="0" collapsed="false">
      <c r="A296" s="156" t="n">
        <v>0.684027777777778</v>
      </c>
      <c r="B296" s="146" t="n">
        <v>234</v>
      </c>
      <c r="C296" s="146"/>
      <c r="D296" s="146"/>
      <c r="E296" s="146" t="n">
        <v>5</v>
      </c>
      <c r="F296" s="146" t="s">
        <v>268</v>
      </c>
      <c r="G296" s="146" t="s">
        <v>332</v>
      </c>
      <c r="H296" s="146" t="s">
        <v>230</v>
      </c>
      <c r="I296" s="146" t="s">
        <v>326</v>
      </c>
      <c r="J296" s="157" t="s">
        <v>181</v>
      </c>
      <c r="K296" s="157" t="s">
        <v>354</v>
      </c>
      <c r="L296" s="146" t="s">
        <v>287</v>
      </c>
    </row>
    <row r="297" s="136" customFormat="true" ht="15" hidden="false" customHeight="false" outlineLevel="0" collapsed="false">
      <c r="A297" s="156" t="n">
        <v>0.684027777777778</v>
      </c>
      <c r="B297" s="146" t="n">
        <v>234</v>
      </c>
      <c r="C297" s="146"/>
      <c r="D297" s="146"/>
      <c r="E297" s="146" t="n">
        <v>6</v>
      </c>
      <c r="F297" s="146" t="s">
        <v>268</v>
      </c>
      <c r="G297" s="146" t="s">
        <v>332</v>
      </c>
      <c r="H297" s="146" t="s">
        <v>230</v>
      </c>
      <c r="I297" s="146" t="s">
        <v>326</v>
      </c>
      <c r="J297" s="157" t="s">
        <v>10</v>
      </c>
      <c r="K297" s="157" t="s">
        <v>353</v>
      </c>
      <c r="L297" s="146" t="s">
        <v>287</v>
      </c>
    </row>
    <row r="298" s="136" customFormat="true" ht="15" hidden="false" customHeight="false" outlineLevel="0" collapsed="false">
      <c r="A298" s="156" t="n">
        <v>0.684027777777778</v>
      </c>
      <c r="B298" s="146" t="n">
        <v>234</v>
      </c>
      <c r="C298" s="146"/>
      <c r="D298" s="146"/>
      <c r="E298" s="146" t="n">
        <v>7</v>
      </c>
      <c r="F298" s="146" t="s">
        <v>268</v>
      </c>
      <c r="G298" s="146" t="s">
        <v>332</v>
      </c>
      <c r="H298" s="146" t="s">
        <v>230</v>
      </c>
      <c r="I298" s="146" t="s">
        <v>326</v>
      </c>
      <c r="J298" s="157" t="s">
        <v>181</v>
      </c>
      <c r="K298" s="157" t="s">
        <v>598</v>
      </c>
      <c r="L298" s="146" t="s">
        <v>287</v>
      </c>
    </row>
    <row r="299" s="135" customFormat="true" ht="21.4" hidden="false" customHeight="true" outlineLevel="0" collapsed="false">
      <c r="A299" s="151" t="s">
        <v>323</v>
      </c>
      <c r="B299" s="152" t="n">
        <v>235</v>
      </c>
      <c r="C299" s="152"/>
      <c r="D299" s="153"/>
      <c r="E299" s="152"/>
      <c r="F299" s="152" t="s">
        <v>228</v>
      </c>
      <c r="G299" s="152" t="s">
        <v>284</v>
      </c>
      <c r="H299" s="151" t="s">
        <v>285</v>
      </c>
      <c r="I299" s="154" t="s">
        <v>286</v>
      </c>
      <c r="J299" s="155" t="s">
        <v>515</v>
      </c>
      <c r="K299" s="155"/>
      <c r="L299" s="151" t="s">
        <v>287</v>
      </c>
    </row>
    <row r="300" s="136" customFormat="true" ht="15" hidden="true" customHeight="false" outlineLevel="0" collapsed="false">
      <c r="A300" s="156" t="s">
        <v>232</v>
      </c>
      <c r="B300" s="146"/>
      <c r="C300" s="146"/>
      <c r="D300" s="146"/>
      <c r="E300" s="146"/>
      <c r="F300" s="146"/>
      <c r="G300" s="146"/>
      <c r="H300" s="146"/>
      <c r="I300" s="146"/>
      <c r="J300" s="157"/>
      <c r="K300" s="157"/>
      <c r="L300" s="146"/>
    </row>
    <row r="301" customFormat="false" ht="30" hidden="true" customHeight="false" outlineLevel="0" collapsed="false">
      <c r="A301" s="156" t="n">
        <v>0.69375</v>
      </c>
      <c r="B301" s="146" t="n">
        <v>235</v>
      </c>
      <c r="C301" s="146" t="n">
        <v>1</v>
      </c>
      <c r="D301" s="130" t="n">
        <v>0.00448032407407408</v>
      </c>
      <c r="E301" s="146" t="n">
        <v>5</v>
      </c>
      <c r="F301" s="146" t="s">
        <v>228</v>
      </c>
      <c r="G301" s="146" t="s">
        <v>284</v>
      </c>
      <c r="H301" s="146" t="s">
        <v>285</v>
      </c>
      <c r="I301" s="146" t="s">
        <v>514</v>
      </c>
      <c r="J301" s="157" t="s">
        <v>204</v>
      </c>
      <c r="K301" s="157" t="s">
        <v>289</v>
      </c>
      <c r="L301" s="146" t="s">
        <v>287</v>
      </c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30" hidden="true" customHeight="false" outlineLevel="0" collapsed="false">
      <c r="A302" s="156" t="n">
        <v>0.69375</v>
      </c>
      <c r="B302" s="146" t="n">
        <v>235</v>
      </c>
      <c r="C302" s="146" t="n">
        <v>2</v>
      </c>
      <c r="D302" s="130" t="n">
        <v>0.00460300925925926</v>
      </c>
      <c r="E302" s="146" t="n">
        <v>2</v>
      </c>
      <c r="F302" s="146" t="s">
        <v>228</v>
      </c>
      <c r="G302" s="146" t="s">
        <v>284</v>
      </c>
      <c r="H302" s="146" t="s">
        <v>285</v>
      </c>
      <c r="I302" s="146" t="s">
        <v>514</v>
      </c>
      <c r="J302" s="157" t="s">
        <v>193</v>
      </c>
      <c r="K302" s="157" t="s">
        <v>290</v>
      </c>
      <c r="L302" s="146" t="s">
        <v>287</v>
      </c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30" hidden="true" customHeight="false" outlineLevel="0" collapsed="false">
      <c r="A303" s="156" t="n">
        <v>0.69375</v>
      </c>
      <c r="B303" s="146" t="n">
        <v>235</v>
      </c>
      <c r="C303" s="146" t="n">
        <v>3</v>
      </c>
      <c r="D303" s="130" t="n">
        <v>0.0046400462962963</v>
      </c>
      <c r="E303" s="146" t="n">
        <v>1</v>
      </c>
      <c r="F303" s="146" t="s">
        <v>228</v>
      </c>
      <c r="G303" s="146" t="s">
        <v>284</v>
      </c>
      <c r="H303" s="146" t="s">
        <v>285</v>
      </c>
      <c r="I303" s="146" t="s">
        <v>514</v>
      </c>
      <c r="J303" s="157" t="s">
        <v>154</v>
      </c>
      <c r="K303" s="157" t="s">
        <v>296</v>
      </c>
      <c r="L303" s="146" t="s">
        <v>287</v>
      </c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30" hidden="true" customHeight="false" outlineLevel="0" collapsed="false">
      <c r="A304" s="156" t="n">
        <v>0.69375</v>
      </c>
      <c r="B304" s="146" t="n">
        <v>235</v>
      </c>
      <c r="C304" s="146" t="n">
        <v>4</v>
      </c>
      <c r="D304" s="130" t="n">
        <v>0.00468055555555556</v>
      </c>
      <c r="E304" s="146" t="n">
        <v>4</v>
      </c>
      <c r="F304" s="146" t="s">
        <v>228</v>
      </c>
      <c r="G304" s="146" t="s">
        <v>284</v>
      </c>
      <c r="H304" s="146" t="s">
        <v>285</v>
      </c>
      <c r="I304" s="146" t="s">
        <v>514</v>
      </c>
      <c r="J304" s="157" t="s">
        <v>185</v>
      </c>
      <c r="K304" s="157" t="s">
        <v>293</v>
      </c>
      <c r="L304" s="146" t="s">
        <v>287</v>
      </c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30" hidden="true" customHeight="false" outlineLevel="0" collapsed="false">
      <c r="A305" s="156" t="n">
        <v>0.69375</v>
      </c>
      <c r="B305" s="146" t="n">
        <v>235</v>
      </c>
      <c r="C305" s="146" t="n">
        <v>5</v>
      </c>
      <c r="D305" s="130" t="n">
        <v>0.0047337962962963</v>
      </c>
      <c r="E305" s="146" t="n">
        <v>7</v>
      </c>
      <c r="F305" s="146" t="s">
        <v>228</v>
      </c>
      <c r="G305" s="146" t="s">
        <v>284</v>
      </c>
      <c r="H305" s="146" t="s">
        <v>285</v>
      </c>
      <c r="I305" s="146" t="s">
        <v>514</v>
      </c>
      <c r="J305" s="157" t="s">
        <v>203</v>
      </c>
      <c r="K305" s="157" t="s">
        <v>297</v>
      </c>
      <c r="L305" s="146" t="s">
        <v>287</v>
      </c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5" hidden="true" customHeight="false" outlineLevel="0" collapsed="false">
      <c r="A306" s="156" t="s">
        <v>239</v>
      </c>
      <c r="B306" s="146"/>
      <c r="C306" s="146"/>
      <c r="D306" s="146"/>
      <c r="E306" s="146"/>
      <c r="F306" s="146"/>
      <c r="G306" s="146"/>
      <c r="H306" s="146"/>
      <c r="I306" s="146"/>
      <c r="J306" s="157"/>
      <c r="K306" s="157"/>
      <c r="L306" s="146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30" hidden="true" customHeight="false" outlineLevel="0" collapsed="false">
      <c r="A307" s="156" t="n">
        <v>0.69375</v>
      </c>
      <c r="B307" s="146" t="n">
        <v>235</v>
      </c>
      <c r="C307" s="146" t="n">
        <v>1</v>
      </c>
      <c r="D307" s="130" t="n">
        <v>0.00450347222222222</v>
      </c>
      <c r="E307" s="146" t="n">
        <v>8</v>
      </c>
      <c r="F307" s="146" t="s">
        <v>228</v>
      </c>
      <c r="G307" s="146" t="s">
        <v>284</v>
      </c>
      <c r="H307" s="146" t="s">
        <v>285</v>
      </c>
      <c r="I307" s="146" t="s">
        <v>514</v>
      </c>
      <c r="J307" s="157" t="s">
        <v>164</v>
      </c>
      <c r="K307" s="157" t="s">
        <v>294</v>
      </c>
      <c r="L307" s="146" t="s">
        <v>287</v>
      </c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30" hidden="true" customHeight="false" outlineLevel="0" collapsed="false">
      <c r="A308" s="156" t="n">
        <v>0.69375</v>
      </c>
      <c r="B308" s="146" t="n">
        <v>235</v>
      </c>
      <c r="C308" s="146" t="n">
        <v>2</v>
      </c>
      <c r="D308" s="130" t="n">
        <v>0.00452314814814815</v>
      </c>
      <c r="E308" s="146" t="n">
        <v>11</v>
      </c>
      <c r="F308" s="146" t="s">
        <v>228</v>
      </c>
      <c r="G308" s="146" t="s">
        <v>284</v>
      </c>
      <c r="H308" s="146" t="s">
        <v>285</v>
      </c>
      <c r="I308" s="146" t="s">
        <v>514</v>
      </c>
      <c r="J308" s="157" t="s">
        <v>155</v>
      </c>
      <c r="K308" s="157" t="s">
        <v>291</v>
      </c>
      <c r="L308" s="146" t="s">
        <v>287</v>
      </c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30" hidden="true" customHeight="false" outlineLevel="0" collapsed="false">
      <c r="A309" s="156" t="n">
        <v>0.69375</v>
      </c>
      <c r="B309" s="146" t="n">
        <v>235</v>
      </c>
      <c r="C309" s="146" t="n">
        <v>3</v>
      </c>
      <c r="D309" s="130" t="n">
        <v>0.00494675925925926</v>
      </c>
      <c r="E309" s="146" t="n">
        <v>9</v>
      </c>
      <c r="F309" s="146" t="s">
        <v>228</v>
      </c>
      <c r="G309" s="146" t="s">
        <v>284</v>
      </c>
      <c r="H309" s="146" t="s">
        <v>285</v>
      </c>
      <c r="I309" s="146" t="s">
        <v>514</v>
      </c>
      <c r="J309" s="157" t="s">
        <v>180</v>
      </c>
      <c r="K309" s="157" t="s">
        <v>489</v>
      </c>
      <c r="L309" s="146" t="s">
        <v>287</v>
      </c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30" hidden="true" customHeight="false" outlineLevel="0" collapsed="false">
      <c r="A310" s="156" t="n">
        <v>0.69375</v>
      </c>
      <c r="B310" s="146" t="n">
        <v>235</v>
      </c>
      <c r="C310" s="146" t="n">
        <v>4</v>
      </c>
      <c r="D310" s="130" t="n">
        <v>0.00505208333333333</v>
      </c>
      <c r="E310" s="146" t="n">
        <v>10</v>
      </c>
      <c r="F310" s="146" t="s">
        <v>228</v>
      </c>
      <c r="G310" s="146" t="s">
        <v>284</v>
      </c>
      <c r="H310" s="146" t="s">
        <v>285</v>
      </c>
      <c r="I310" s="146" t="s">
        <v>514</v>
      </c>
      <c r="J310" s="157" t="s">
        <v>165</v>
      </c>
      <c r="K310" s="157" t="s">
        <v>299</v>
      </c>
      <c r="L310" s="146" t="s">
        <v>287</v>
      </c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30" hidden="false" customHeight="false" outlineLevel="0" collapsed="false">
      <c r="A311" s="156"/>
      <c r="B311" s="146" t="n">
        <v>235</v>
      </c>
      <c r="C311" s="146" t="n">
        <v>1</v>
      </c>
      <c r="D311" s="130" t="n">
        <v>0.00306481481481481</v>
      </c>
      <c r="E311" s="146" t="n">
        <v>5</v>
      </c>
      <c r="F311" s="146" t="s">
        <v>228</v>
      </c>
      <c r="G311" s="146" t="s">
        <v>284</v>
      </c>
      <c r="H311" s="146" t="s">
        <v>285</v>
      </c>
      <c r="I311" s="146" t="s">
        <v>286</v>
      </c>
      <c r="J311" s="157" t="s">
        <v>204</v>
      </c>
      <c r="K311" s="157" t="s">
        <v>289</v>
      </c>
      <c r="L311" s="146" t="s">
        <v>287</v>
      </c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30" hidden="false" customHeight="false" outlineLevel="0" collapsed="false">
      <c r="A312" s="156"/>
      <c r="B312" s="146" t="n">
        <v>235</v>
      </c>
      <c r="C312" s="146" t="n">
        <v>2</v>
      </c>
      <c r="D312" s="130" t="n">
        <v>0.00308796296296296</v>
      </c>
      <c r="E312" s="146" t="n">
        <v>2</v>
      </c>
      <c r="F312" s="146" t="s">
        <v>228</v>
      </c>
      <c r="G312" s="146" t="s">
        <v>284</v>
      </c>
      <c r="H312" s="146" t="s">
        <v>285</v>
      </c>
      <c r="I312" s="146" t="s">
        <v>286</v>
      </c>
      <c r="J312" s="157" t="s">
        <v>193</v>
      </c>
      <c r="K312" s="157" t="s">
        <v>290</v>
      </c>
      <c r="L312" s="146" t="s">
        <v>287</v>
      </c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30" hidden="false" customHeight="false" outlineLevel="0" collapsed="false">
      <c r="A313" s="156"/>
      <c r="B313" s="146" t="n">
        <v>235</v>
      </c>
      <c r="C313" s="146" t="n">
        <v>3</v>
      </c>
      <c r="D313" s="130" t="n">
        <v>0.00320486111111111</v>
      </c>
      <c r="E313" s="146" t="n">
        <v>8</v>
      </c>
      <c r="F313" s="146" t="s">
        <v>228</v>
      </c>
      <c r="G313" s="146" t="s">
        <v>284</v>
      </c>
      <c r="H313" s="146" t="s">
        <v>285</v>
      </c>
      <c r="I313" s="146" t="s">
        <v>286</v>
      </c>
      <c r="J313" s="157" t="s">
        <v>164</v>
      </c>
      <c r="K313" s="157" t="s">
        <v>294</v>
      </c>
      <c r="L313" s="146" t="s">
        <v>287</v>
      </c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30" hidden="false" customHeight="false" outlineLevel="0" collapsed="false">
      <c r="A314" s="156"/>
      <c r="B314" s="146" t="n">
        <v>235</v>
      </c>
      <c r="C314" s="146" t="n">
        <v>4</v>
      </c>
      <c r="D314" s="130" t="n">
        <v>0.00327662037037037</v>
      </c>
      <c r="E314" s="146" t="n">
        <v>11</v>
      </c>
      <c r="F314" s="146" t="s">
        <v>228</v>
      </c>
      <c r="G314" s="146" t="s">
        <v>284</v>
      </c>
      <c r="H314" s="146" t="s">
        <v>285</v>
      </c>
      <c r="I314" s="146" t="s">
        <v>286</v>
      </c>
      <c r="J314" s="157" t="s">
        <v>155</v>
      </c>
      <c r="K314" s="157" t="s">
        <v>291</v>
      </c>
      <c r="L314" s="146" t="s">
        <v>287</v>
      </c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30" hidden="false" customHeight="false" outlineLevel="0" collapsed="false">
      <c r="A315" s="156"/>
      <c r="B315" s="146" t="n">
        <v>235</v>
      </c>
      <c r="C315" s="146" t="n">
        <v>5</v>
      </c>
      <c r="D315" s="130" t="n">
        <v>0.00331828703703704</v>
      </c>
      <c r="E315" s="146" t="n">
        <v>1</v>
      </c>
      <c r="F315" s="146" t="s">
        <v>228</v>
      </c>
      <c r="G315" s="146" t="s">
        <v>284</v>
      </c>
      <c r="H315" s="146" t="s">
        <v>285</v>
      </c>
      <c r="I315" s="146" t="s">
        <v>286</v>
      </c>
      <c r="J315" s="157" t="s">
        <v>154</v>
      </c>
      <c r="K315" s="157" t="s">
        <v>296</v>
      </c>
      <c r="L315" s="146" t="s">
        <v>287</v>
      </c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30" hidden="false" customHeight="false" outlineLevel="0" collapsed="false">
      <c r="A316" s="156"/>
      <c r="B316" s="146" t="n">
        <v>235</v>
      </c>
      <c r="C316" s="146" t="n">
        <v>6</v>
      </c>
      <c r="D316" s="130" t="n">
        <v>0.00353356481481481</v>
      </c>
      <c r="E316" s="146" t="n">
        <v>9</v>
      </c>
      <c r="F316" s="146" t="s">
        <v>228</v>
      </c>
      <c r="G316" s="146" t="s">
        <v>284</v>
      </c>
      <c r="H316" s="146" t="s">
        <v>285</v>
      </c>
      <c r="I316" s="146" t="s">
        <v>286</v>
      </c>
      <c r="J316" s="157" t="s">
        <v>180</v>
      </c>
      <c r="K316" s="157" t="s">
        <v>489</v>
      </c>
      <c r="L316" s="146" t="s">
        <v>287</v>
      </c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s="135" customFormat="true" ht="21.4" hidden="false" customHeight="true" outlineLevel="0" collapsed="false">
      <c r="A317" s="151" t="s">
        <v>323</v>
      </c>
      <c r="B317" s="152" t="n">
        <v>236</v>
      </c>
      <c r="C317" s="152"/>
      <c r="D317" s="153"/>
      <c r="E317" s="152"/>
      <c r="F317" s="152" t="s">
        <v>268</v>
      </c>
      <c r="G317" s="152" t="s">
        <v>284</v>
      </c>
      <c r="H317" s="151" t="s">
        <v>230</v>
      </c>
      <c r="I317" s="154" t="s">
        <v>286</v>
      </c>
      <c r="J317" s="155" t="s">
        <v>599</v>
      </c>
      <c r="K317" s="155" t="s">
        <v>600</v>
      </c>
      <c r="L317" s="151" t="s">
        <v>287</v>
      </c>
    </row>
    <row r="318" s="136" customFormat="true" ht="15" hidden="false" customHeight="false" outlineLevel="0" collapsed="false">
      <c r="A318" s="156" t="s">
        <v>232</v>
      </c>
      <c r="B318" s="146"/>
      <c r="C318" s="146"/>
      <c r="D318" s="146"/>
      <c r="E318" s="146"/>
      <c r="F318" s="146"/>
      <c r="G318" s="146"/>
      <c r="H318" s="146"/>
      <c r="I318" s="146"/>
      <c r="J318" s="157"/>
      <c r="K318" s="157"/>
      <c r="L318" s="146"/>
    </row>
    <row r="319" customFormat="false" ht="15.6" hidden="false" customHeight="false" outlineLevel="0" collapsed="false">
      <c r="A319" s="156"/>
      <c r="B319" s="146" t="n">
        <v>236</v>
      </c>
      <c r="C319" s="146" t="n">
        <v>1</v>
      </c>
      <c r="D319" s="130" t="n">
        <v>0.00372222222222222</v>
      </c>
      <c r="E319" s="146" t="n">
        <v>2</v>
      </c>
      <c r="F319" s="146" t="s">
        <v>268</v>
      </c>
      <c r="G319" s="146" t="s">
        <v>284</v>
      </c>
      <c r="H319" s="146" t="s">
        <v>230</v>
      </c>
      <c r="I319" s="146" t="s">
        <v>286</v>
      </c>
      <c r="J319" s="157" t="s">
        <v>193</v>
      </c>
      <c r="K319" s="157" t="s">
        <v>358</v>
      </c>
      <c r="L319" s="146" t="s">
        <v>287</v>
      </c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5.6" hidden="false" customHeight="false" outlineLevel="0" collapsed="false">
      <c r="A320" s="156"/>
      <c r="B320" s="146" t="n">
        <v>236</v>
      </c>
      <c r="C320" s="146" t="n">
        <v>2</v>
      </c>
      <c r="D320" s="130" t="n">
        <v>0.00383449074074074</v>
      </c>
      <c r="E320" s="146" t="n">
        <v>1</v>
      </c>
      <c r="F320" s="146" t="s">
        <v>268</v>
      </c>
      <c r="G320" s="146" t="s">
        <v>284</v>
      </c>
      <c r="H320" s="146" t="s">
        <v>230</v>
      </c>
      <c r="I320" s="146" t="s">
        <v>286</v>
      </c>
      <c r="J320" s="157" t="s">
        <v>175</v>
      </c>
      <c r="K320" s="157" t="s">
        <v>276</v>
      </c>
      <c r="L320" s="146" t="s">
        <v>287</v>
      </c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5.6" hidden="false" customHeight="false" outlineLevel="0" collapsed="false">
      <c r="A321" s="156"/>
      <c r="B321" s="146" t="n">
        <v>236</v>
      </c>
      <c r="C321" s="146" t="n">
        <v>3</v>
      </c>
      <c r="D321" s="130" t="n">
        <v>0.00395949074074074</v>
      </c>
      <c r="E321" s="146" t="n">
        <v>4</v>
      </c>
      <c r="F321" s="146" t="s">
        <v>268</v>
      </c>
      <c r="G321" s="146" t="s">
        <v>284</v>
      </c>
      <c r="H321" s="146" t="s">
        <v>230</v>
      </c>
      <c r="I321" s="146" t="s">
        <v>286</v>
      </c>
      <c r="J321" s="157" t="s">
        <v>181</v>
      </c>
      <c r="K321" s="157" t="s">
        <v>365</v>
      </c>
      <c r="L321" s="146" t="s">
        <v>287</v>
      </c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5.6" hidden="false" customHeight="false" outlineLevel="0" collapsed="false">
      <c r="A322" s="156"/>
      <c r="B322" s="146" t="n">
        <v>236</v>
      </c>
      <c r="C322" s="146" t="n">
        <v>4</v>
      </c>
      <c r="D322" s="130" t="n">
        <v>0.00418287037037037</v>
      </c>
      <c r="E322" s="146" t="n">
        <v>3</v>
      </c>
      <c r="F322" s="146" t="s">
        <v>268</v>
      </c>
      <c r="G322" s="146" t="s">
        <v>284</v>
      </c>
      <c r="H322" s="146" t="s">
        <v>230</v>
      </c>
      <c r="I322" s="146" t="s">
        <v>286</v>
      </c>
      <c r="J322" s="157" t="s">
        <v>193</v>
      </c>
      <c r="K322" s="157" t="s">
        <v>362</v>
      </c>
      <c r="L322" s="146" t="s">
        <v>287</v>
      </c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5.6" hidden="false" customHeight="false" outlineLevel="0" collapsed="false">
      <c r="A323" s="156"/>
      <c r="B323" s="146" t="n">
        <v>236</v>
      </c>
      <c r="C323" s="146" t="n">
        <v>5</v>
      </c>
      <c r="D323" s="130" t="n">
        <v>0.00426273148148148</v>
      </c>
      <c r="E323" s="146" t="n">
        <v>5</v>
      </c>
      <c r="F323" s="146" t="s">
        <v>268</v>
      </c>
      <c r="G323" s="146" t="s">
        <v>284</v>
      </c>
      <c r="H323" s="146" t="s">
        <v>230</v>
      </c>
      <c r="I323" s="146" t="s">
        <v>286</v>
      </c>
      <c r="J323" s="157" t="s">
        <v>210</v>
      </c>
      <c r="K323" s="157" t="s">
        <v>366</v>
      </c>
      <c r="L323" s="146" t="s">
        <v>287</v>
      </c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5.6" hidden="false" customHeight="false" outlineLevel="0" collapsed="false">
      <c r="A324" s="156"/>
      <c r="B324" s="146" t="n">
        <v>236</v>
      </c>
      <c r="C324" s="146" t="n">
        <v>6</v>
      </c>
      <c r="D324" s="130" t="n">
        <v>0.00431828703703704</v>
      </c>
      <c r="E324" s="146" t="n">
        <v>6</v>
      </c>
      <c r="F324" s="146" t="s">
        <v>268</v>
      </c>
      <c r="G324" s="146" t="s">
        <v>284</v>
      </c>
      <c r="H324" s="146" t="s">
        <v>230</v>
      </c>
      <c r="I324" s="146" t="s">
        <v>286</v>
      </c>
      <c r="J324" s="157" t="s">
        <v>162</v>
      </c>
      <c r="K324" s="157" t="s">
        <v>359</v>
      </c>
      <c r="L324" s="146" t="s">
        <v>287</v>
      </c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5.6" hidden="false" customHeight="false" outlineLevel="0" collapsed="false">
      <c r="A325" s="156" t="s">
        <v>239</v>
      </c>
      <c r="B325" s="146"/>
      <c r="C325" s="146"/>
      <c r="D325" s="130"/>
      <c r="E325" s="146"/>
      <c r="F325" s="146"/>
      <c r="G325" s="146"/>
      <c r="H325" s="146"/>
      <c r="I325" s="146"/>
      <c r="J325" s="157"/>
      <c r="K325" s="157"/>
      <c r="L325" s="146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5.6" hidden="false" customHeight="false" outlineLevel="0" collapsed="false">
      <c r="A326" s="156"/>
      <c r="B326" s="146" t="n">
        <v>236</v>
      </c>
      <c r="C326" s="146" t="n">
        <v>1</v>
      </c>
      <c r="D326" s="130" t="n">
        <v>0.00338541666666667</v>
      </c>
      <c r="E326" s="146" t="n">
        <v>12</v>
      </c>
      <c r="F326" s="146" t="s">
        <v>268</v>
      </c>
      <c r="G326" s="146" t="s">
        <v>284</v>
      </c>
      <c r="H326" s="146" t="s">
        <v>230</v>
      </c>
      <c r="I326" s="146" t="s">
        <v>286</v>
      </c>
      <c r="J326" s="157" t="s">
        <v>166</v>
      </c>
      <c r="K326" s="157" t="s">
        <v>601</v>
      </c>
      <c r="L326" s="146" t="s">
        <v>287</v>
      </c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5.6" hidden="false" customHeight="false" outlineLevel="0" collapsed="false">
      <c r="A327" s="156"/>
      <c r="B327" s="146" t="n">
        <v>236</v>
      </c>
      <c r="C327" s="146" t="n">
        <v>2</v>
      </c>
      <c r="D327" s="130" t="n">
        <v>0.00346412037037037</v>
      </c>
      <c r="E327" s="146" t="n">
        <v>11</v>
      </c>
      <c r="F327" s="146" t="s">
        <v>268</v>
      </c>
      <c r="G327" s="146" t="s">
        <v>284</v>
      </c>
      <c r="H327" s="146" t="s">
        <v>230</v>
      </c>
      <c r="I327" s="146" t="s">
        <v>286</v>
      </c>
      <c r="J327" s="157" t="s">
        <v>173</v>
      </c>
      <c r="K327" s="157" t="s">
        <v>602</v>
      </c>
      <c r="L327" s="146" t="s">
        <v>287</v>
      </c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5.6" hidden="false" customHeight="false" outlineLevel="0" collapsed="false">
      <c r="A328" s="156"/>
      <c r="B328" s="146" t="n">
        <v>236</v>
      </c>
      <c r="C328" s="146" t="n">
        <v>3</v>
      </c>
      <c r="D328" s="130" t="n">
        <v>0.0040625</v>
      </c>
      <c r="E328" s="146" t="n">
        <v>10</v>
      </c>
      <c r="F328" s="146" t="s">
        <v>268</v>
      </c>
      <c r="G328" s="146" t="s">
        <v>284</v>
      </c>
      <c r="H328" s="146" t="s">
        <v>230</v>
      </c>
      <c r="I328" s="146" t="s">
        <v>286</v>
      </c>
      <c r="J328" s="157" t="s">
        <v>148</v>
      </c>
      <c r="K328" s="157" t="s">
        <v>368</v>
      </c>
      <c r="L328" s="146" t="s">
        <v>287</v>
      </c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5.6" hidden="false" customHeight="false" outlineLevel="0" collapsed="false">
      <c r="A329" s="156"/>
      <c r="B329" s="146" t="n">
        <v>236</v>
      </c>
      <c r="C329" s="146" t="n">
        <v>4</v>
      </c>
      <c r="D329" s="130" t="n">
        <v>0.00412384259259259</v>
      </c>
      <c r="E329" s="146" t="n">
        <v>9</v>
      </c>
      <c r="F329" s="146" t="s">
        <v>268</v>
      </c>
      <c r="G329" s="146" t="s">
        <v>284</v>
      </c>
      <c r="H329" s="146" t="s">
        <v>230</v>
      </c>
      <c r="I329" s="146" t="s">
        <v>286</v>
      </c>
      <c r="J329" s="157" t="s">
        <v>215</v>
      </c>
      <c r="K329" s="157" t="s">
        <v>367</v>
      </c>
      <c r="L329" s="146" t="s">
        <v>287</v>
      </c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5.6" hidden="false" customHeight="false" outlineLevel="0" collapsed="false">
      <c r="A330" s="156"/>
      <c r="B330" s="146" t="n">
        <v>236</v>
      </c>
      <c r="C330" s="146" t="n">
        <v>5</v>
      </c>
      <c r="D330" s="130" t="n">
        <v>0.0042037037037037</v>
      </c>
      <c r="E330" s="146" t="n">
        <v>8</v>
      </c>
      <c r="F330" s="146" t="s">
        <v>268</v>
      </c>
      <c r="G330" s="146" t="s">
        <v>284</v>
      </c>
      <c r="H330" s="146" t="s">
        <v>230</v>
      </c>
      <c r="I330" s="146" t="s">
        <v>286</v>
      </c>
      <c r="J330" s="157" t="s">
        <v>215</v>
      </c>
      <c r="K330" s="157" t="s">
        <v>364</v>
      </c>
      <c r="L330" s="146" t="s">
        <v>287</v>
      </c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5.6" hidden="false" customHeight="false" outlineLevel="0" collapsed="false">
      <c r="A331" s="156"/>
      <c r="B331" s="146" t="n">
        <v>236</v>
      </c>
      <c r="C331" s="146" t="n">
        <v>6</v>
      </c>
      <c r="D331" s="130" t="n">
        <v>0.00433449074074074</v>
      </c>
      <c r="E331" s="146" t="n">
        <v>7</v>
      </c>
      <c r="F331" s="146" t="s">
        <v>268</v>
      </c>
      <c r="G331" s="146" t="s">
        <v>284</v>
      </c>
      <c r="H331" s="146" t="s">
        <v>230</v>
      </c>
      <c r="I331" s="146" t="s">
        <v>286</v>
      </c>
      <c r="J331" s="157" t="s">
        <v>202</v>
      </c>
      <c r="K331" s="157" t="s">
        <v>363</v>
      </c>
      <c r="L331" s="146" t="s">
        <v>287</v>
      </c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s="135" customFormat="true" ht="21.4" hidden="false" customHeight="true" outlineLevel="0" collapsed="false">
      <c r="A332" s="151" t="s">
        <v>323</v>
      </c>
      <c r="B332" s="152" t="n">
        <v>238</v>
      </c>
      <c r="C332" s="152"/>
      <c r="D332" s="153"/>
      <c r="E332" s="152"/>
      <c r="F332" s="152" t="s">
        <v>268</v>
      </c>
      <c r="G332" s="152" t="s">
        <v>260</v>
      </c>
      <c r="H332" s="151" t="s">
        <v>375</v>
      </c>
      <c r="I332" s="154" t="s">
        <v>286</v>
      </c>
      <c r="J332" s="155"/>
      <c r="K332" s="155"/>
      <c r="L332" s="151" t="s">
        <v>142</v>
      </c>
    </row>
    <row r="333" s="136" customFormat="true" ht="60" hidden="false" customHeight="false" outlineLevel="0" collapsed="false">
      <c r="A333" s="156"/>
      <c r="B333" s="146" t="n">
        <v>238</v>
      </c>
      <c r="C333" s="146" t="n">
        <v>1</v>
      </c>
      <c r="D333" s="130" t="n">
        <v>0.00275347222222222</v>
      </c>
      <c r="E333" s="146" t="n">
        <v>2</v>
      </c>
      <c r="F333" s="146" t="s">
        <v>268</v>
      </c>
      <c r="G333" s="146" t="s">
        <v>260</v>
      </c>
      <c r="H333" s="146" t="s">
        <v>375</v>
      </c>
      <c r="I333" s="146" t="s">
        <v>286</v>
      </c>
      <c r="J333" s="157" t="s">
        <v>149</v>
      </c>
      <c r="K333" s="157" t="s">
        <v>473</v>
      </c>
      <c r="L333" s="146" t="s">
        <v>142</v>
      </c>
    </row>
    <row r="334" s="136" customFormat="true" ht="55.55" hidden="false" customHeight="false" outlineLevel="0" collapsed="false">
      <c r="A334" s="156"/>
      <c r="B334" s="163" t="n">
        <v>238</v>
      </c>
      <c r="C334" s="163" t="n">
        <v>2</v>
      </c>
      <c r="D334" s="144" t="n">
        <v>0.00305787037037037</v>
      </c>
      <c r="E334" s="163" t="n">
        <v>1</v>
      </c>
      <c r="F334" s="163" t="s">
        <v>268</v>
      </c>
      <c r="G334" s="163" t="s">
        <v>260</v>
      </c>
      <c r="H334" s="163" t="s">
        <v>375</v>
      </c>
      <c r="I334" s="163" t="s">
        <v>286</v>
      </c>
      <c r="J334" s="164" t="s">
        <v>156</v>
      </c>
      <c r="K334" s="164" t="s">
        <v>603</v>
      </c>
      <c r="L334" s="146" t="s">
        <v>142</v>
      </c>
    </row>
  </sheetData>
  <autoFilter ref="A1:L334"/>
  <mergeCells count="1">
    <mergeCell ref="A222:L22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4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3" zoomScaleNormal="83" zoomScalePageLayoutView="100" workbookViewId="0">
      <pane xSplit="0" ySplit="3" topLeftCell="A4" activePane="bottomLeft" state="frozen"/>
      <selection pane="topLeft" activeCell="A1" activeCellId="0" sqref="A1"/>
      <selection pane="bottomLeft" activeCell="B1" activeCellId="0" sqref="B1"/>
    </sheetView>
  </sheetViews>
  <sheetFormatPr defaultRowHeight="12.4"/>
  <cols>
    <col collapsed="false" hidden="false" max="1" min="1" style="0" width="30.4285714285714"/>
    <col collapsed="false" hidden="false" max="2" min="2" style="0" width="15.8571428571429"/>
    <col collapsed="false" hidden="false" max="9" min="3" style="0" width="12.4183673469388"/>
    <col collapsed="false" hidden="false" max="1025" min="10" style="0" width="11.4183673469388"/>
  </cols>
  <sheetData>
    <row r="1" customFormat="false" ht="17.65" hidden="false" customHeight="true" outlineLevel="0" collapsed="false">
      <c r="B1" s="173" t="s">
        <v>604</v>
      </c>
      <c r="C1" s="173"/>
      <c r="D1" s="173"/>
      <c r="E1" s="173"/>
      <c r="F1" s="173"/>
      <c r="G1" s="173"/>
      <c r="H1" s="173"/>
      <c r="I1" s="173"/>
    </row>
    <row r="2" customFormat="false" ht="17.65" hidden="false" customHeight="false" outlineLevel="0" collapsed="false">
      <c r="B2" s="174" t="s">
        <v>605</v>
      </c>
      <c r="C2" s="174"/>
      <c r="D2" s="174"/>
      <c r="E2" s="174"/>
      <c r="F2" s="174"/>
      <c r="G2" s="174"/>
      <c r="H2" s="174"/>
      <c r="I2" s="174"/>
    </row>
    <row r="3" customFormat="false" ht="16.5" hidden="false" customHeight="false" outlineLevel="0" collapsed="false">
      <c r="A3" s="175" t="s">
        <v>110</v>
      </c>
      <c r="B3" s="175" t="s">
        <v>606</v>
      </c>
      <c r="C3" s="176" t="s">
        <v>34</v>
      </c>
      <c r="D3" s="176" t="s">
        <v>300</v>
      </c>
      <c r="E3" s="176" t="s">
        <v>392</v>
      </c>
      <c r="F3" s="176" t="s">
        <v>607</v>
      </c>
      <c r="G3" s="176" t="s">
        <v>375</v>
      </c>
      <c r="H3" s="176" t="s">
        <v>40</v>
      </c>
      <c r="I3" s="176" t="s">
        <v>324</v>
      </c>
    </row>
    <row r="4" customFormat="false" ht="15" hidden="false" customHeight="false" outlineLevel="0" collapsed="false">
      <c r="A4" s="177" t="s">
        <v>608</v>
      </c>
      <c r="B4" s="178" t="s">
        <v>609</v>
      </c>
      <c r="C4" s="179" t="n">
        <v>118</v>
      </c>
      <c r="D4" s="179" t="n">
        <v>122</v>
      </c>
      <c r="E4" s="179"/>
      <c r="F4" s="179" t="n">
        <v>129</v>
      </c>
      <c r="G4" s="179"/>
      <c r="H4" s="179"/>
      <c r="I4" s="179"/>
    </row>
    <row r="5" customFormat="false" ht="15" hidden="false" customHeight="false" outlineLevel="0" collapsed="false">
      <c r="A5" s="177"/>
      <c r="B5" s="180" t="s">
        <v>610</v>
      </c>
      <c r="C5" s="181" t="n">
        <v>230</v>
      </c>
      <c r="D5" s="181" t="n">
        <v>214</v>
      </c>
      <c r="E5" s="181"/>
      <c r="F5" s="181" t="n">
        <v>228</v>
      </c>
      <c r="G5" s="181" t="n">
        <v>238</v>
      </c>
      <c r="H5" s="182"/>
      <c r="I5" s="182"/>
    </row>
    <row r="6" customFormat="false" ht="15" hidden="false" customHeight="false" outlineLevel="0" collapsed="false">
      <c r="A6" s="177" t="s">
        <v>611</v>
      </c>
      <c r="B6" s="178" t="s">
        <v>609</v>
      </c>
      <c r="C6" s="183"/>
      <c r="D6" s="183"/>
      <c r="E6" s="183"/>
      <c r="F6" s="183"/>
      <c r="G6" s="183"/>
      <c r="H6" s="183" t="n">
        <v>111</v>
      </c>
      <c r="I6" s="183"/>
    </row>
    <row r="7" customFormat="false" ht="15" hidden="false" customHeight="false" outlineLevel="0" collapsed="false">
      <c r="A7" s="177"/>
      <c r="B7" s="180" t="s">
        <v>610</v>
      </c>
      <c r="C7" s="181"/>
      <c r="D7" s="181"/>
      <c r="E7" s="181"/>
      <c r="F7" s="181"/>
      <c r="G7" s="182"/>
      <c r="H7" s="182"/>
      <c r="I7" s="182"/>
    </row>
    <row r="8" customFormat="false" ht="15" hidden="false" customHeight="false" outlineLevel="0" collapsed="false">
      <c r="A8" s="177" t="s">
        <v>612</v>
      </c>
      <c r="B8" s="178" t="s">
        <v>609</v>
      </c>
      <c r="C8" s="184"/>
      <c r="D8" s="184"/>
      <c r="E8" s="184"/>
      <c r="F8" s="184"/>
      <c r="G8" s="183"/>
      <c r="H8" s="183"/>
      <c r="I8" s="183"/>
    </row>
    <row r="9" customFormat="false" ht="15" hidden="false" customHeight="false" outlineLevel="0" collapsed="false">
      <c r="A9" s="177"/>
      <c r="B9" s="180" t="s">
        <v>610</v>
      </c>
      <c r="C9" s="181" t="n">
        <v>218</v>
      </c>
      <c r="D9" s="181"/>
      <c r="E9" s="181"/>
      <c r="F9" s="181"/>
      <c r="G9" s="182"/>
      <c r="H9" s="182"/>
      <c r="I9" s="182"/>
    </row>
    <row r="10" customFormat="false" ht="15" hidden="false" customHeight="false" outlineLevel="0" collapsed="false">
      <c r="A10" s="177" t="s">
        <v>613</v>
      </c>
      <c r="B10" s="178" t="s">
        <v>609</v>
      </c>
      <c r="C10" s="179" t="n">
        <v>116</v>
      </c>
      <c r="D10" s="179"/>
      <c r="E10" s="179"/>
      <c r="F10" s="179"/>
      <c r="G10" s="179"/>
      <c r="H10" s="179"/>
      <c r="I10" s="179"/>
    </row>
    <row r="11" customFormat="false" ht="15" hidden="false" customHeight="false" outlineLevel="0" collapsed="false">
      <c r="A11" s="177"/>
      <c r="B11" s="180" t="s">
        <v>610</v>
      </c>
      <c r="C11" s="181"/>
      <c r="D11" s="181" t="n">
        <v>204</v>
      </c>
      <c r="E11" s="182"/>
      <c r="F11" s="182"/>
      <c r="G11" s="182"/>
      <c r="H11" s="182"/>
      <c r="I11" s="182"/>
    </row>
    <row r="12" customFormat="false" ht="15" hidden="false" customHeight="false" outlineLevel="0" collapsed="false">
      <c r="A12" s="177" t="s">
        <v>614</v>
      </c>
      <c r="B12" s="178" t="s">
        <v>609</v>
      </c>
      <c r="C12" s="179" t="n">
        <v>134</v>
      </c>
      <c r="D12" s="179"/>
      <c r="E12" s="179"/>
      <c r="F12" s="179"/>
      <c r="G12" s="179"/>
      <c r="H12" s="179"/>
      <c r="I12" s="179"/>
    </row>
    <row r="13" customFormat="false" ht="15" hidden="false" customHeight="false" outlineLevel="0" collapsed="false">
      <c r="A13" s="177"/>
      <c r="B13" s="180" t="s">
        <v>610</v>
      </c>
      <c r="C13" s="181" t="n">
        <v>221</v>
      </c>
      <c r="D13" s="182"/>
      <c r="E13" s="182"/>
      <c r="F13" s="182"/>
      <c r="G13" s="182"/>
      <c r="H13" s="182"/>
      <c r="I13" s="182"/>
    </row>
    <row r="14" customFormat="false" ht="15" hidden="false" customHeight="false" outlineLevel="0" collapsed="false">
      <c r="A14" s="177" t="s">
        <v>615</v>
      </c>
      <c r="B14" s="178" t="s">
        <v>609</v>
      </c>
      <c r="C14" s="179"/>
      <c r="D14" s="183"/>
      <c r="E14" s="183"/>
      <c r="F14" s="183" t="n">
        <v>106</v>
      </c>
      <c r="G14" s="183"/>
      <c r="H14" s="183"/>
      <c r="I14" s="183"/>
    </row>
    <row r="15" customFormat="false" ht="15" hidden="false" customHeight="false" outlineLevel="0" collapsed="false">
      <c r="A15" s="177"/>
      <c r="B15" s="180" t="s">
        <v>610</v>
      </c>
      <c r="C15" s="181" t="n">
        <v>210</v>
      </c>
      <c r="D15" s="181" t="n">
        <v>225</v>
      </c>
      <c r="E15" s="182"/>
      <c r="F15" s="182"/>
      <c r="G15" s="182"/>
      <c r="H15" s="182"/>
      <c r="I15" s="182"/>
    </row>
    <row r="16" customFormat="false" ht="15" hidden="false" customHeight="false" outlineLevel="0" collapsed="false">
      <c r="A16" s="177" t="s">
        <v>616</v>
      </c>
      <c r="B16" s="178" t="s">
        <v>609</v>
      </c>
      <c r="C16" s="179" t="n">
        <v>114</v>
      </c>
      <c r="D16" s="179" t="n">
        <v>120</v>
      </c>
      <c r="E16" s="179" t="n">
        <v>112</v>
      </c>
      <c r="F16" s="179" t="n">
        <v>130</v>
      </c>
      <c r="G16" s="179"/>
      <c r="H16" s="179" t="n">
        <v>137</v>
      </c>
      <c r="I16" s="179"/>
    </row>
    <row r="17" customFormat="false" ht="15" hidden="false" customHeight="false" outlineLevel="0" collapsed="false">
      <c r="A17" s="177"/>
      <c r="B17" s="180" t="s">
        <v>610</v>
      </c>
      <c r="C17" s="181" t="n">
        <v>215</v>
      </c>
      <c r="D17" s="181" t="n">
        <v>220</v>
      </c>
      <c r="E17" s="181"/>
      <c r="F17" s="181" t="n">
        <v>207</v>
      </c>
      <c r="G17" s="181"/>
      <c r="H17" s="182"/>
      <c r="I17" s="182"/>
    </row>
    <row r="18" customFormat="false" ht="15" hidden="false" customHeight="false" outlineLevel="0" collapsed="false">
      <c r="A18" s="177" t="s">
        <v>617</v>
      </c>
      <c r="B18" s="178" t="s">
        <v>609</v>
      </c>
      <c r="C18" s="179" t="n">
        <v>104</v>
      </c>
      <c r="D18" s="179" t="n">
        <v>136</v>
      </c>
      <c r="E18" s="179"/>
      <c r="F18" s="179" t="n">
        <v>125</v>
      </c>
      <c r="G18" s="179"/>
      <c r="H18" s="179"/>
      <c r="I18" s="179"/>
    </row>
    <row r="19" customFormat="false" ht="15" hidden="false" customHeight="false" outlineLevel="0" collapsed="false">
      <c r="A19" s="177"/>
      <c r="B19" s="180" t="s">
        <v>610</v>
      </c>
      <c r="C19" s="181" t="n">
        <v>236</v>
      </c>
      <c r="D19" s="181" t="n">
        <v>212</v>
      </c>
      <c r="E19" s="181"/>
      <c r="F19" s="181" t="n">
        <v>226</v>
      </c>
      <c r="G19" s="181"/>
      <c r="H19" s="182"/>
      <c r="I19" s="182"/>
    </row>
    <row r="20" customFormat="false" ht="15" hidden="false" customHeight="false" outlineLevel="0" collapsed="false">
      <c r="A20" s="177" t="s">
        <v>618</v>
      </c>
      <c r="B20" s="178" t="s">
        <v>609</v>
      </c>
      <c r="C20" s="179" t="n">
        <v>103</v>
      </c>
      <c r="D20" s="179" t="n">
        <v>126</v>
      </c>
      <c r="E20" s="179"/>
      <c r="F20" s="179" t="n">
        <v>109</v>
      </c>
      <c r="G20" s="179"/>
      <c r="H20" s="179"/>
      <c r="I20" s="179"/>
    </row>
    <row r="21" customFormat="false" ht="15" hidden="false" customHeight="false" outlineLevel="0" collapsed="false">
      <c r="A21" s="177"/>
      <c r="B21" s="180" t="s">
        <v>610</v>
      </c>
      <c r="C21" s="181" t="n">
        <v>234</v>
      </c>
      <c r="D21" s="181" t="n">
        <v>203</v>
      </c>
      <c r="E21" s="181"/>
      <c r="F21" s="181" t="n">
        <v>223</v>
      </c>
      <c r="G21" s="182"/>
      <c r="H21" s="182"/>
      <c r="I21" s="182"/>
    </row>
    <row r="22" customFormat="false" ht="15" hidden="false" customHeight="false" outlineLevel="0" collapsed="false">
      <c r="A22" s="177" t="s">
        <v>619</v>
      </c>
      <c r="B22" s="178" t="s">
        <v>609</v>
      </c>
      <c r="C22" s="179" t="n">
        <v>119</v>
      </c>
      <c r="D22" s="179" t="n">
        <v>123</v>
      </c>
      <c r="E22" s="179"/>
      <c r="F22" s="179" t="n">
        <v>132</v>
      </c>
      <c r="G22" s="179"/>
      <c r="H22" s="179"/>
      <c r="I22" s="179"/>
    </row>
    <row r="23" customFormat="false" ht="15" hidden="false" customHeight="false" outlineLevel="0" collapsed="false">
      <c r="A23" s="177"/>
      <c r="B23" s="180" t="s">
        <v>610</v>
      </c>
      <c r="C23" s="181" t="n">
        <v>231</v>
      </c>
      <c r="D23" s="181"/>
      <c r="E23" s="181" t="n">
        <v>227</v>
      </c>
      <c r="F23" s="181"/>
      <c r="G23" s="181" t="n">
        <v>219</v>
      </c>
      <c r="H23" s="181" t="n">
        <v>237</v>
      </c>
      <c r="I23" s="181"/>
    </row>
    <row r="24" customFormat="false" ht="15" hidden="false" customHeight="false" outlineLevel="0" collapsed="false">
      <c r="A24" s="177" t="s">
        <v>620</v>
      </c>
      <c r="B24" s="178" t="s">
        <v>609</v>
      </c>
      <c r="C24" s="183"/>
      <c r="D24" s="183"/>
      <c r="E24" s="183"/>
      <c r="F24" s="183"/>
      <c r="G24" s="183"/>
      <c r="H24" s="183" t="n">
        <v>133</v>
      </c>
      <c r="I24" s="183"/>
    </row>
    <row r="25" customFormat="false" ht="15" hidden="false" customHeight="false" outlineLevel="0" collapsed="false">
      <c r="A25" s="177"/>
      <c r="B25" s="180" t="s">
        <v>610</v>
      </c>
      <c r="C25" s="181"/>
      <c r="D25" s="181"/>
      <c r="E25" s="181"/>
      <c r="F25" s="181"/>
      <c r="G25" s="181"/>
      <c r="H25" s="181"/>
      <c r="I25" s="181"/>
    </row>
    <row r="26" customFormat="false" ht="15" hidden="false" customHeight="false" outlineLevel="0" collapsed="false">
      <c r="A26" s="185" t="s">
        <v>621</v>
      </c>
      <c r="B26" s="178" t="s">
        <v>609</v>
      </c>
      <c r="C26" s="184"/>
      <c r="D26" s="184"/>
      <c r="E26" s="184"/>
      <c r="F26" s="184"/>
      <c r="G26" s="184"/>
      <c r="H26" s="184"/>
      <c r="I26" s="184"/>
    </row>
    <row r="27" customFormat="false" ht="15" hidden="false" customHeight="false" outlineLevel="0" collapsed="false">
      <c r="A27" s="185"/>
      <c r="B27" s="180" t="s">
        <v>610</v>
      </c>
      <c r="C27" s="181" t="n">
        <v>217</v>
      </c>
      <c r="D27" s="181"/>
      <c r="E27" s="181"/>
      <c r="F27" s="181"/>
      <c r="G27" s="181"/>
      <c r="H27" s="181"/>
      <c r="I27" s="181"/>
    </row>
    <row r="28" customFormat="false" ht="15" hidden="false" customHeight="false" outlineLevel="0" collapsed="false">
      <c r="A28" s="177" t="s">
        <v>622</v>
      </c>
      <c r="B28" s="178" t="s">
        <v>609</v>
      </c>
      <c r="C28" s="179" t="n">
        <v>117</v>
      </c>
      <c r="D28" s="179"/>
      <c r="E28" s="179"/>
      <c r="F28" s="179"/>
      <c r="G28" s="179"/>
      <c r="H28" s="179"/>
      <c r="I28" s="179"/>
    </row>
    <row r="29" customFormat="false" ht="15" hidden="false" customHeight="false" outlineLevel="0" collapsed="false">
      <c r="A29" s="177"/>
      <c r="B29" s="180" t="s">
        <v>610</v>
      </c>
      <c r="C29" s="181"/>
      <c r="D29" s="181" t="n">
        <v>205</v>
      </c>
      <c r="E29" s="182"/>
      <c r="F29" s="182"/>
      <c r="G29" s="182"/>
      <c r="H29" s="182"/>
      <c r="I29" s="182"/>
    </row>
    <row r="30" customFormat="false" ht="15" hidden="false" customHeight="false" outlineLevel="0" collapsed="false">
      <c r="A30" s="177" t="s">
        <v>623</v>
      </c>
      <c r="B30" s="178" t="s">
        <v>609</v>
      </c>
      <c r="C30" s="179" t="n">
        <v>128</v>
      </c>
      <c r="D30" s="179"/>
      <c r="E30" s="179"/>
      <c r="F30" s="179"/>
      <c r="G30" s="179"/>
      <c r="H30" s="179"/>
      <c r="I30" s="179"/>
    </row>
    <row r="31" customFormat="false" ht="15" hidden="false" customHeight="false" outlineLevel="0" collapsed="false">
      <c r="A31" s="177"/>
      <c r="B31" s="180" t="s">
        <v>610</v>
      </c>
      <c r="C31" s="181" t="n">
        <v>222</v>
      </c>
      <c r="D31" s="181"/>
      <c r="E31" s="181"/>
      <c r="F31" s="182"/>
      <c r="G31" s="182"/>
      <c r="H31" s="182"/>
      <c r="I31" s="182"/>
    </row>
    <row r="32" customFormat="false" ht="15" hidden="false" customHeight="false" outlineLevel="0" collapsed="false">
      <c r="A32" s="177" t="s">
        <v>624</v>
      </c>
      <c r="B32" s="178" t="s">
        <v>609</v>
      </c>
      <c r="C32" s="184"/>
      <c r="D32" s="186"/>
      <c r="E32" s="184"/>
      <c r="F32" s="183"/>
      <c r="G32" s="183" t="n">
        <v>107</v>
      </c>
      <c r="H32" s="183"/>
      <c r="I32" s="183"/>
    </row>
    <row r="33" customFormat="false" ht="15" hidden="false" customHeight="false" outlineLevel="0" collapsed="false">
      <c r="A33" s="177"/>
      <c r="B33" s="180" t="s">
        <v>610</v>
      </c>
      <c r="C33" s="181" t="n">
        <v>224</v>
      </c>
      <c r="D33" s="181" t="n">
        <v>211</v>
      </c>
      <c r="E33" s="181"/>
      <c r="F33" s="182"/>
      <c r="G33" s="182"/>
      <c r="H33" s="182"/>
      <c r="I33" s="182"/>
    </row>
    <row r="34" customFormat="false" ht="15" hidden="false" customHeight="false" outlineLevel="0" collapsed="false">
      <c r="A34" s="177" t="s">
        <v>625</v>
      </c>
      <c r="B34" s="178" t="s">
        <v>609</v>
      </c>
      <c r="C34" s="179" t="n">
        <v>115</v>
      </c>
      <c r="D34" s="179" t="n">
        <v>121</v>
      </c>
      <c r="E34" s="179" t="n">
        <v>113</v>
      </c>
      <c r="F34" s="179"/>
      <c r="G34" s="179" t="n">
        <v>131</v>
      </c>
      <c r="H34" s="179"/>
      <c r="I34" s="179"/>
    </row>
    <row r="35" customFormat="false" ht="15" hidden="false" customHeight="false" outlineLevel="0" collapsed="false">
      <c r="A35" s="177"/>
      <c r="B35" s="180" t="s">
        <v>610</v>
      </c>
      <c r="C35" s="181" t="n">
        <v>216</v>
      </c>
      <c r="D35" s="181" t="n">
        <v>232</v>
      </c>
      <c r="E35" s="181"/>
      <c r="F35" s="181" t="n">
        <v>206</v>
      </c>
      <c r="G35" s="181"/>
      <c r="H35" s="181" t="n">
        <v>229</v>
      </c>
      <c r="I35" s="181"/>
    </row>
    <row r="36" customFormat="false" ht="15" hidden="false" customHeight="false" outlineLevel="0" collapsed="false">
      <c r="A36" s="177" t="s">
        <v>626</v>
      </c>
      <c r="B36" s="178" t="s">
        <v>609</v>
      </c>
      <c r="C36" s="179" t="n">
        <v>124</v>
      </c>
      <c r="D36" s="179" t="n">
        <v>135</v>
      </c>
      <c r="E36" s="179"/>
      <c r="F36" s="179" t="n">
        <v>105</v>
      </c>
      <c r="G36" s="179" t="n">
        <v>110</v>
      </c>
      <c r="H36" s="179"/>
      <c r="I36" s="179"/>
    </row>
    <row r="37" customFormat="false" ht="15" hidden="false" customHeight="false" outlineLevel="0" collapsed="false">
      <c r="A37" s="177"/>
      <c r="B37" s="180" t="s">
        <v>610</v>
      </c>
      <c r="C37" s="181" t="n">
        <v>208</v>
      </c>
      <c r="D37" s="181" t="n">
        <v>235</v>
      </c>
      <c r="E37" s="181"/>
      <c r="F37" s="181" t="n">
        <v>213</v>
      </c>
      <c r="G37" s="181"/>
      <c r="H37" s="181"/>
      <c r="I37" s="181"/>
    </row>
    <row r="38" customFormat="false" ht="15" hidden="false" customHeight="false" outlineLevel="0" collapsed="false">
      <c r="A38" s="177" t="s">
        <v>627</v>
      </c>
      <c r="B38" s="178" t="s">
        <v>609</v>
      </c>
      <c r="C38" s="179" t="n">
        <v>102</v>
      </c>
      <c r="D38" s="179" t="n">
        <v>108</v>
      </c>
      <c r="E38" s="179"/>
      <c r="F38" s="179" t="n">
        <v>127</v>
      </c>
      <c r="G38" s="179"/>
      <c r="H38" s="179"/>
      <c r="I38" s="179"/>
    </row>
    <row r="39" customFormat="false" ht="15" hidden="false" customHeight="false" outlineLevel="0" collapsed="false">
      <c r="A39" s="177"/>
      <c r="B39" s="180" t="s">
        <v>610</v>
      </c>
      <c r="C39" s="181" t="n">
        <v>202</v>
      </c>
      <c r="D39" s="181" t="n">
        <v>233</v>
      </c>
      <c r="E39" s="181"/>
      <c r="F39" s="181" t="n">
        <v>209</v>
      </c>
      <c r="G39" s="182"/>
      <c r="H39" s="182"/>
      <c r="I39" s="182"/>
    </row>
    <row r="40" customFormat="false" ht="15" hidden="false" customHeight="false" outlineLevel="0" collapsed="false">
      <c r="A40" s="177" t="s">
        <v>628</v>
      </c>
      <c r="B40" s="178" t="s">
        <v>609</v>
      </c>
      <c r="C40" s="179"/>
      <c r="D40" s="179"/>
      <c r="E40" s="179"/>
      <c r="F40" s="179"/>
      <c r="G40" s="179"/>
      <c r="H40" s="179"/>
      <c r="I40" s="179" t="n">
        <v>101</v>
      </c>
    </row>
    <row r="41" customFormat="false" ht="15" hidden="false" customHeight="false" outlineLevel="0" collapsed="false">
      <c r="A41" s="177"/>
      <c r="B41" s="180" t="s">
        <v>610</v>
      </c>
      <c r="C41" s="182"/>
      <c r="D41" s="182"/>
      <c r="E41" s="182"/>
      <c r="F41" s="182"/>
      <c r="G41" s="182"/>
      <c r="H41" s="182"/>
      <c r="I41" s="181" t="n">
        <v>201</v>
      </c>
    </row>
  </sheetData>
  <mergeCells count="21">
    <mergeCell ref="B1:I1"/>
    <mergeCell ref="B2:I2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107"/>
  <sheetViews>
    <sheetView windowProtection="false" showFormulas="false" showGridLines="true" showRowColHeaders="true" showZeros="true" rightToLeft="false" tabSelected="false" showOutlineSymbols="true" defaultGridColor="true" view="normal" topLeftCell="A54" colorId="64" zoomScale="100" zoomScaleNormal="100" zoomScalePageLayoutView="100" workbookViewId="0">
      <selection pane="topLeft" activeCell="L69" activeCellId="0" sqref="L69"/>
    </sheetView>
  </sheetViews>
  <sheetFormatPr defaultRowHeight="13.9"/>
  <cols>
    <col collapsed="false" hidden="false" max="1" min="1" style="187" width="10.7091836734694"/>
    <col collapsed="false" hidden="false" max="2" min="2" style="188" width="10.7091836734694"/>
    <col collapsed="false" hidden="true" max="10" min="3" style="187" width="0"/>
    <col collapsed="false" hidden="false" max="14" min="11" style="187" width="10.7091836734694"/>
    <col collapsed="false" hidden="false" max="15" min="15" style="187" width="25.8571428571429"/>
    <col collapsed="false" hidden="true" max="16" min="16" style="187" width="0"/>
    <col collapsed="false" hidden="false" max="17" min="17" style="187" width="10.7091836734694"/>
    <col collapsed="false" hidden="false" max="1025" min="18" style="0" width="11.4183673469388"/>
  </cols>
  <sheetData>
    <row r="1" customFormat="false" ht="18.4" hidden="false" customHeight="false" outlineLevel="0" collapsed="false">
      <c r="A1" s="189" t="s">
        <v>629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</row>
    <row r="2" customFormat="false" ht="18.4" hidden="false" customHeight="false" outlineLevel="0" collapsed="false">
      <c r="A2" s="190" t="s">
        <v>630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</row>
    <row r="3" customFormat="false" ht="15.6" hidden="false" customHeight="false" outlineLevel="0" collapsed="false">
      <c r="A3" s="191" t="str">
        <f aca="false">'Forsøk og Vekt'!B6</f>
        <v>TID</v>
      </c>
      <c r="B3" s="192" t="str">
        <f aca="false">'Forsøk og Vekt'!C6</f>
        <v>LØP</v>
      </c>
      <c r="C3" s="192"/>
      <c r="D3" s="192"/>
      <c r="E3" s="192"/>
      <c r="F3" s="192"/>
      <c r="G3" s="192"/>
      <c r="H3" s="192"/>
      <c r="I3" s="192"/>
      <c r="J3" s="192"/>
      <c r="K3" s="192" t="str">
        <f aca="false">'Forsøk og Vekt'!D6</f>
        <v>KLASSE</v>
      </c>
      <c r="L3" s="192" t="str">
        <f aca="false">'Forsøk og Vekt'!E6</f>
        <v>TYPE</v>
      </c>
      <c r="M3" s="192"/>
      <c r="N3" s="192"/>
      <c r="O3" s="192"/>
      <c r="P3" s="192" t="n">
        <f aca="false">'Forsøk og Vekt'!Q6</f>
        <v>0</v>
      </c>
      <c r="Q3" s="193"/>
    </row>
    <row r="4" customFormat="false" ht="15.4" hidden="false" customHeight="false" outlineLevel="0" collapsed="false">
      <c r="A4" s="194" t="n">
        <f aca="false">'Forsøk og Vekt'!B7</f>
        <v>0.3125</v>
      </c>
      <c r="B4" s="195" t="n">
        <f aca="false">'Forsøk og Vekt'!C7</f>
        <v>115</v>
      </c>
      <c r="C4" s="195"/>
      <c r="D4" s="195"/>
      <c r="E4" s="195"/>
      <c r="F4" s="195"/>
      <c r="G4" s="195"/>
      <c r="H4" s="195"/>
      <c r="I4" s="195"/>
      <c r="J4" s="195"/>
      <c r="K4" s="195" t="str">
        <f aca="false">'Forsøk og Vekt'!D7</f>
        <v>HJA 1x</v>
      </c>
      <c r="L4" s="195" t="str">
        <f aca="false">'Forsøk og Vekt'!E7</f>
        <v>Forsøk 4 heat  (semifinale kl.10.00)</v>
      </c>
      <c r="M4" s="195" t="n">
        <f aca="false">'Forsøk og Vekt'!N7</f>
        <v>0</v>
      </c>
      <c r="N4" s="195" t="n">
        <f aca="false">'Forsøk og Vekt'!O7</f>
        <v>0</v>
      </c>
      <c r="O4" s="195" t="n">
        <f aca="false">'Forsøk og Vekt'!P7</f>
        <v>0</v>
      </c>
      <c r="P4" s="195" t="n">
        <f aca="false">'Forsøk og Vekt'!Q7</f>
        <v>0</v>
      </c>
      <c r="Q4" s="196"/>
    </row>
    <row r="5" customFormat="false" ht="15" hidden="false" customHeight="false" outlineLevel="0" collapsed="false">
      <c r="A5" s="194" t="n">
        <f aca="false">'Forsøk og Vekt'!B8</f>
        <v>0.333333333333333</v>
      </c>
      <c r="B5" s="195" t="n">
        <f aca="false">'Forsøk og Vekt'!C8</f>
        <v>119</v>
      </c>
      <c r="C5" s="195"/>
      <c r="D5" s="195"/>
      <c r="E5" s="195"/>
      <c r="F5" s="195"/>
      <c r="G5" s="195"/>
      <c r="H5" s="195"/>
      <c r="I5" s="195"/>
      <c r="J5" s="195"/>
      <c r="K5" s="195" t="str">
        <f aca="false">'Forsøk og Vekt'!D8</f>
        <v>HS 1x</v>
      </c>
      <c r="L5" s="195" t="str">
        <f aca="false">'Forsøk og Vekt'!E8</f>
        <v>Forsøk 2 heat</v>
      </c>
      <c r="M5" s="195" t="n">
        <f aca="false">'Forsøk og Vekt'!N8</f>
        <v>0</v>
      </c>
      <c r="N5" s="195" t="n">
        <f aca="false">'Forsøk og Vekt'!O8</f>
        <v>0</v>
      </c>
      <c r="O5" s="195" t="n">
        <f aca="false">'Forsøk og Vekt'!P8</f>
        <v>0</v>
      </c>
      <c r="P5" s="195" t="n">
        <f aca="false">'Forsøk og Vekt'!Q8</f>
        <v>0</v>
      </c>
      <c r="Q5" s="196"/>
    </row>
    <row r="6" customFormat="false" ht="15" hidden="false" customHeight="false" outlineLevel="0" collapsed="false">
      <c r="A6" s="194" t="n">
        <f aca="false">'Forsøk og Vekt'!B9</f>
        <v>0.34375</v>
      </c>
      <c r="B6" s="195" t="n">
        <f aca="false">'Forsøk og Vekt'!C9</f>
        <v>114</v>
      </c>
      <c r="C6" s="195"/>
      <c r="D6" s="195"/>
      <c r="E6" s="195"/>
      <c r="F6" s="195"/>
      <c r="G6" s="195"/>
      <c r="H6" s="195"/>
      <c r="I6" s="195"/>
      <c r="J6" s="195"/>
      <c r="K6" s="195" t="str">
        <f aca="false">'Forsøk og Vekt'!D9</f>
        <v>DJA 1x</v>
      </c>
      <c r="L6" s="195" t="str">
        <f aca="false">'Forsøk og Vekt'!E9</f>
        <v>Forsøk 3 heat</v>
      </c>
      <c r="M6" s="195" t="n">
        <f aca="false">'Forsøk og Vekt'!N9</f>
        <v>0</v>
      </c>
      <c r="N6" s="195" t="n">
        <f aca="false">'Forsøk og Vekt'!O9</f>
        <v>0</v>
      </c>
      <c r="O6" s="195" t="n">
        <f aca="false">'Forsøk og Vekt'!P9</f>
        <v>0</v>
      </c>
      <c r="P6" s="195" t="n">
        <f aca="false">'Forsøk og Vekt'!Q9</f>
        <v>0</v>
      </c>
      <c r="Q6" s="196"/>
    </row>
    <row r="7" customFormat="false" ht="15" hidden="false" customHeight="false" outlineLevel="0" collapsed="false">
      <c r="A7" s="194" t="n">
        <f aca="false">'Forsøk og Vekt'!B10</f>
        <v>0.357638888888889</v>
      </c>
      <c r="B7" s="195" t="n">
        <f aca="false">'Forsøk og Vekt'!C10</f>
        <v>135</v>
      </c>
      <c r="C7" s="195"/>
      <c r="D7" s="195"/>
      <c r="E7" s="195"/>
      <c r="F7" s="195"/>
      <c r="G7" s="195"/>
      <c r="H7" s="195"/>
      <c r="I7" s="195"/>
      <c r="J7" s="195"/>
      <c r="K7" s="195" t="str">
        <f aca="false">'Forsøk og Vekt'!D10</f>
        <v>HJB 2x</v>
      </c>
      <c r="L7" s="195" t="str">
        <f aca="false">'Forsøk og Vekt'!E10</f>
        <v>Forsøk 3 heat</v>
      </c>
      <c r="M7" s="195" t="n">
        <f aca="false">'Forsøk og Vekt'!N10</f>
        <v>0</v>
      </c>
      <c r="N7" s="195" t="n">
        <f aca="false">'Forsøk og Vekt'!O10</f>
        <v>0</v>
      </c>
      <c r="O7" s="195" t="n">
        <f aca="false">'Forsøk og Vekt'!P10</f>
        <v>0</v>
      </c>
      <c r="P7" s="195" t="n">
        <f aca="false">'Forsøk og Vekt'!Q10</f>
        <v>0</v>
      </c>
      <c r="Q7" s="196"/>
    </row>
    <row r="8" customFormat="false" ht="15" hidden="false" customHeight="false" outlineLevel="0" collapsed="false">
      <c r="A8" s="194" t="n">
        <f aca="false">'Forsøk og Vekt'!B11</f>
        <v>0.371527777777778</v>
      </c>
      <c r="B8" s="195" t="n">
        <f aca="false">'Forsøk og Vekt'!C11</f>
        <v>121</v>
      </c>
      <c r="C8" s="195"/>
      <c r="D8" s="195"/>
      <c r="E8" s="195"/>
      <c r="F8" s="195"/>
      <c r="G8" s="195"/>
      <c r="H8" s="195"/>
      <c r="I8" s="195"/>
      <c r="J8" s="195"/>
      <c r="K8" s="195" t="str">
        <f aca="false">'Forsøk og Vekt'!D11</f>
        <v>HJA 2x</v>
      </c>
      <c r="L8" s="195" t="str">
        <f aca="false">'Forsøk og Vekt'!E11</f>
        <v>Forsøk 2 heat</v>
      </c>
      <c r="M8" s="195" t="n">
        <f aca="false">'Forsøk og Vekt'!N11</f>
        <v>0</v>
      </c>
      <c r="N8" s="195" t="n">
        <f aca="false">'Forsøk og Vekt'!O11</f>
        <v>0</v>
      </c>
      <c r="O8" s="195" t="n">
        <f aca="false">'Forsøk og Vekt'!P11</f>
        <v>0</v>
      </c>
      <c r="P8" s="195" t="n">
        <f aca="false">'Forsøk og Vekt'!Q11</f>
        <v>0</v>
      </c>
      <c r="Q8" s="196"/>
    </row>
    <row r="9" customFormat="false" ht="15" hidden="false" customHeight="false" outlineLevel="0" collapsed="false">
      <c r="A9" s="194" t="n">
        <f aca="false">'Forsøk og Vekt'!B12</f>
        <v>0.385416666666667</v>
      </c>
      <c r="B9" s="195" t="n">
        <f aca="false">'Forsøk og Vekt'!C12</f>
        <v>123</v>
      </c>
      <c r="C9" s="195"/>
      <c r="D9" s="195"/>
      <c r="E9" s="195"/>
      <c r="F9" s="195"/>
      <c r="G9" s="195"/>
      <c r="H9" s="195"/>
      <c r="I9" s="195"/>
      <c r="J9" s="195"/>
      <c r="K9" s="195" t="str">
        <f aca="false">'Forsøk og Vekt'!D12</f>
        <v>HS2x</v>
      </c>
      <c r="L9" s="195" t="str">
        <f aca="false">'Forsøk og Vekt'!E12</f>
        <v>Forsøk 2 heat</v>
      </c>
      <c r="M9" s="195" t="n">
        <f aca="false">'Forsøk og Vekt'!N12</f>
        <v>0</v>
      </c>
      <c r="N9" s="195" t="n">
        <f aca="false">'Forsøk og Vekt'!O12</f>
        <v>0</v>
      </c>
      <c r="O9" s="195" t="n">
        <f aca="false">'Forsøk og Vekt'!P12</f>
        <v>0</v>
      </c>
      <c r="P9" s="195" t="n">
        <f aca="false">'Forsøk og Vekt'!Q12</f>
        <v>0</v>
      </c>
      <c r="Q9" s="196"/>
    </row>
    <row r="10" customFormat="false" ht="15" hidden="false" customHeight="false" outlineLevel="0" collapsed="false">
      <c r="A10" s="197" t="n">
        <f aca="false">'Forsøk og Vekt'!B13</f>
        <v>0</v>
      </c>
      <c r="B10" s="198" t="n">
        <f aca="false">'Forsøk og Vekt'!C13</f>
        <v>117</v>
      </c>
      <c r="C10" s="198"/>
      <c r="D10" s="198"/>
      <c r="E10" s="198"/>
      <c r="F10" s="198"/>
      <c r="G10" s="198"/>
      <c r="H10" s="198"/>
      <c r="I10" s="198"/>
      <c r="J10" s="198"/>
      <c r="K10" s="198" t="str">
        <f aca="false">'Forsøk og Vekt'!D13</f>
        <v>HSLv 1x</v>
      </c>
      <c r="L10" s="198" t="str">
        <f aca="false">'Forsøk og Vekt'!E13</f>
        <v>Forsøk 2 heat</v>
      </c>
      <c r="M10" s="198" t="n">
        <f aca="false">'Forsøk og Vekt'!N13</f>
        <v>0</v>
      </c>
      <c r="N10" s="198" t="n">
        <f aca="false">'Forsøk og Vekt'!O13</f>
        <v>0</v>
      </c>
      <c r="O10" s="198" t="n">
        <f aca="false">'Forsøk og Vekt'!P13</f>
        <v>0</v>
      </c>
      <c r="P10" s="198" t="n">
        <f aca="false">'Forsøk og Vekt'!Q13</f>
        <v>0</v>
      </c>
      <c r="Q10" s="199" t="s">
        <v>631</v>
      </c>
    </row>
    <row r="11" customFormat="false" ht="15" hidden="false" customHeight="false" outlineLevel="0" collapsed="false">
      <c r="A11" s="197" t="n">
        <f aca="false">'Forsøk og Vekt'!B14</f>
        <v>0</v>
      </c>
      <c r="B11" s="198" t="n">
        <f aca="false">'Forsøk og Vekt'!C14</f>
        <v>120</v>
      </c>
      <c r="C11" s="198"/>
      <c r="D11" s="198"/>
      <c r="E11" s="198"/>
      <c r="F11" s="198"/>
      <c r="G11" s="198"/>
      <c r="H11" s="198"/>
      <c r="I11" s="198"/>
      <c r="J11" s="198"/>
      <c r="K11" s="198" t="str">
        <f aca="false">'Forsøk og Vekt'!D14</f>
        <v>DJA 2x</v>
      </c>
      <c r="L11" s="198" t="str">
        <f aca="false">'Forsøk og Vekt'!E14</f>
        <v>Forsøk 2 heat    utgår</v>
      </c>
      <c r="M11" s="198" t="n">
        <f aca="false">'Forsøk og Vekt'!N14</f>
        <v>0</v>
      </c>
      <c r="N11" s="198" t="n">
        <f aca="false">'Forsøk og Vekt'!O14</f>
        <v>0</v>
      </c>
      <c r="O11" s="198" t="n">
        <f aca="false">'Forsøk og Vekt'!P14</f>
        <v>0</v>
      </c>
      <c r="P11" s="198" t="n">
        <f aca="false">'Forsøk og Vekt'!Q14</f>
        <v>0</v>
      </c>
      <c r="Q11" s="199" t="s">
        <v>631</v>
      </c>
    </row>
    <row r="12" customFormat="false" ht="15.4" hidden="false" customHeight="false" outlineLevel="0" collapsed="false">
      <c r="A12" s="200" t="n">
        <f aca="false">'Forsøk og Vekt'!B15</f>
        <v>0</v>
      </c>
      <c r="B12" s="201" t="n">
        <f aca="false">'Forsøk og Vekt'!C15</f>
        <v>118</v>
      </c>
      <c r="C12" s="201"/>
      <c r="D12" s="201"/>
      <c r="E12" s="201"/>
      <c r="F12" s="201"/>
      <c r="G12" s="201"/>
      <c r="H12" s="201"/>
      <c r="I12" s="201"/>
      <c r="J12" s="201"/>
      <c r="K12" s="201" t="str">
        <f aca="false">'Forsøk og Vekt'!D15</f>
        <v>DS 1x</v>
      </c>
      <c r="L12" s="201" t="str">
        <f aca="false">'Forsøk og Vekt'!E15</f>
        <v>Forsøk 2 heat    utgår</v>
      </c>
      <c r="M12" s="201" t="n">
        <f aca="false">'Forsøk og Vekt'!N15</f>
        <v>0</v>
      </c>
      <c r="N12" s="201" t="n">
        <f aca="false">'Forsøk og Vekt'!O15</f>
        <v>0</v>
      </c>
      <c r="O12" s="201" t="n">
        <f aca="false">'Forsøk og Vekt'!P15</f>
        <v>0</v>
      </c>
      <c r="P12" s="201" t="n">
        <f aca="false">'Forsøk og Vekt'!Q15</f>
        <v>0</v>
      </c>
      <c r="Q12" s="202" t="s">
        <v>631</v>
      </c>
    </row>
    <row r="13" customFormat="false" ht="18.4" hidden="false" customHeight="false" outlineLevel="0" collapsed="false">
      <c r="A13" s="203" t="s">
        <v>632</v>
      </c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</row>
    <row r="14" customFormat="false" ht="14.65" hidden="false" customHeight="false" outlineLevel="0" collapsed="false">
      <c r="A14" s="204" t="s">
        <v>108</v>
      </c>
      <c r="B14" s="205" t="s">
        <v>109</v>
      </c>
      <c r="C14" s="206"/>
      <c r="D14" s="206"/>
      <c r="E14" s="206"/>
      <c r="F14" s="206"/>
      <c r="G14" s="206"/>
      <c r="H14" s="206"/>
      <c r="I14" s="206"/>
      <c r="J14" s="206"/>
      <c r="K14" s="206" t="s">
        <v>223</v>
      </c>
      <c r="L14" s="206" t="s">
        <v>110</v>
      </c>
      <c r="M14" s="206" t="s">
        <v>633</v>
      </c>
      <c r="N14" s="206" t="s">
        <v>225</v>
      </c>
      <c r="O14" s="207"/>
      <c r="P14" s="207"/>
      <c r="Q14" s="208"/>
    </row>
    <row r="15" customFormat="false" ht="14.45" hidden="false" customHeight="false" outlineLevel="0" collapsed="false">
      <c r="A15" s="209" t="n">
        <v>0.416666666666667</v>
      </c>
      <c r="B15" s="210" t="n">
        <v>115</v>
      </c>
      <c r="C15" s="211"/>
      <c r="D15" s="211"/>
      <c r="E15" s="211"/>
      <c r="F15" s="211"/>
      <c r="G15" s="211"/>
      <c r="H15" s="211"/>
      <c r="I15" s="211"/>
      <c r="J15" s="211"/>
      <c r="K15" s="211" t="s">
        <v>228</v>
      </c>
      <c r="L15" s="211" t="s">
        <v>229</v>
      </c>
      <c r="M15" s="211" t="s">
        <v>230</v>
      </c>
      <c r="N15" s="211" t="s">
        <v>231</v>
      </c>
      <c r="O15" s="211" t="s">
        <v>634</v>
      </c>
      <c r="P15" s="211"/>
      <c r="Q15" s="212" t="s">
        <v>136</v>
      </c>
    </row>
    <row r="16" customFormat="false" ht="14.1" hidden="false" customHeight="false" outlineLevel="0" collapsed="false">
      <c r="A16" s="209" t="str">
        <f aca="false">Lørdag!A2</f>
        <v>Finale</v>
      </c>
      <c r="B16" s="210" t="n">
        <f aca="false">Lørdag!B2</f>
        <v>101</v>
      </c>
      <c r="C16" s="213" t="n">
        <f aca="false">Lørdag!C2</f>
        <v>0</v>
      </c>
      <c r="D16" s="213" t="e">
        <f aca="false">lørdag!#REF!</f>
        <v>#VALUE!</v>
      </c>
      <c r="E16" s="213" t="e">
        <f aca="false">lørdag!#REF!</f>
        <v>#VALUE!</v>
      </c>
      <c r="F16" s="213" t="e">
        <f aca="false">lørdag!#REF!</f>
        <v>#VALUE!</v>
      </c>
      <c r="G16" s="213" t="e">
        <f aca="false">lørdag!#REF!</f>
        <v>#VALUE!</v>
      </c>
      <c r="H16" s="213" t="e">
        <f aca="false">lørdag!#REF!</f>
        <v>#VALUE!</v>
      </c>
      <c r="I16" s="213" t="n">
        <f aca="false">Lørdag!D2</f>
        <v>0</v>
      </c>
      <c r="J16" s="213" t="n">
        <f aca="false">Lørdag!E2</f>
        <v>0</v>
      </c>
      <c r="K16" s="213" t="str">
        <f aca="false">Lørdag!F2</f>
        <v>Åpen</v>
      </c>
      <c r="L16" s="213" t="str">
        <f aca="false">Lørdag!G2</f>
        <v>Nybeg.</v>
      </c>
      <c r="M16" s="213" t="str">
        <f aca="false">Lørdag!H2</f>
        <v>Åpen</v>
      </c>
      <c r="N16" s="213" t="str">
        <f aca="false">Lørdag!I2</f>
        <v>500 m</v>
      </c>
      <c r="O16" s="213"/>
      <c r="P16" s="213" t="n">
        <f aca="false">Lørdag!K2</f>
        <v>0</v>
      </c>
      <c r="Q16" s="214" t="str">
        <f aca="false">Lørdag!L2</f>
        <v>SR</v>
      </c>
      <c r="R16" s="215"/>
    </row>
    <row r="17" customFormat="false" ht="14.1" hidden="false" customHeight="false" outlineLevel="0" collapsed="false">
      <c r="A17" s="209" t="str">
        <f aca="false">Lørdag!A7</f>
        <v>Finale</v>
      </c>
      <c r="B17" s="210" t="n">
        <f aca="false">Lørdag!B7</f>
        <v>102</v>
      </c>
      <c r="C17" s="213" t="n">
        <f aca="false">Lørdag!C7</f>
        <v>0</v>
      </c>
      <c r="D17" s="213" t="e">
        <f aca="false">lørdag!#REF!</f>
        <v>#VALUE!</v>
      </c>
      <c r="E17" s="213" t="e">
        <f aca="false">lørdag!#REF!</f>
        <v>#VALUE!</v>
      </c>
      <c r="F17" s="213" t="e">
        <f aca="false">lørdag!#REF!</f>
        <v>#VALUE!</v>
      </c>
      <c r="G17" s="213" t="e">
        <f aca="false">lørdag!#REF!</f>
        <v>#VALUE!</v>
      </c>
      <c r="H17" s="213" t="e">
        <f aca="false">lørdag!#REF!</f>
        <v>#VALUE!</v>
      </c>
      <c r="I17" s="213" t="n">
        <f aca="false">Lørdag!D7</f>
        <v>0</v>
      </c>
      <c r="J17" s="213" t="n">
        <f aca="false">Lørdag!E7</f>
        <v>0</v>
      </c>
      <c r="K17" s="213" t="str">
        <f aca="false">Lørdag!F7</f>
        <v>H</v>
      </c>
      <c r="L17" s="213" t="str">
        <f aca="false">Lørdag!G7</f>
        <v>JC</v>
      </c>
      <c r="M17" s="213" t="str">
        <f aca="false">Lørdag!H7</f>
        <v>1x</v>
      </c>
      <c r="N17" s="213" t="str">
        <f aca="false">Lørdag!I7</f>
        <v>500 m</v>
      </c>
      <c r="O17" s="213" t="n">
        <f aca="false">Lørdag!J7</f>
        <v>0</v>
      </c>
      <c r="P17" s="213" t="n">
        <f aca="false">Lørdag!K7</f>
        <v>0</v>
      </c>
      <c r="Q17" s="214" t="str">
        <f aca="false">Lørdag!L7</f>
        <v>SR</v>
      </c>
    </row>
    <row r="18" customFormat="false" ht="14.1" hidden="false" customHeight="false" outlineLevel="0" collapsed="false">
      <c r="A18" s="209" t="str">
        <f aca="false">Lørdag!A32</f>
        <v>Finale</v>
      </c>
      <c r="B18" s="210" t="n">
        <f aca="false">Lørdag!B32</f>
        <v>103</v>
      </c>
      <c r="C18" s="213" t="n">
        <f aca="false">Lørdag!C32</f>
        <v>0</v>
      </c>
      <c r="D18" s="213" t="e">
        <f aca="false">lørdag!#REF!</f>
        <v>#VALUE!</v>
      </c>
      <c r="E18" s="213" t="e">
        <f aca="false">lørdag!#REF!</f>
        <v>#VALUE!</v>
      </c>
      <c r="F18" s="213" t="e">
        <f aca="false">lørdag!#REF!</f>
        <v>#VALUE!</v>
      </c>
      <c r="G18" s="213" t="e">
        <f aca="false">lørdag!#REF!</f>
        <v>#VALUE!</v>
      </c>
      <c r="H18" s="213" t="e">
        <f aca="false">lørdag!#REF!</f>
        <v>#VALUE!</v>
      </c>
      <c r="I18" s="213" t="n">
        <f aca="false">Lørdag!D32</f>
        <v>0</v>
      </c>
      <c r="J18" s="213" t="n">
        <f aca="false">Lørdag!E32</f>
        <v>0</v>
      </c>
      <c r="K18" s="213" t="str">
        <f aca="false">Lørdag!F32</f>
        <v>D</v>
      </c>
      <c r="L18" s="213" t="str">
        <f aca="false">Lørdag!G32</f>
        <v>JC</v>
      </c>
      <c r="M18" s="213" t="str">
        <f aca="false">Lørdag!H32</f>
        <v>1x</v>
      </c>
      <c r="N18" s="213" t="str">
        <f aca="false">Lørdag!I32</f>
        <v>500 m</v>
      </c>
      <c r="O18" s="213"/>
      <c r="P18" s="213" t="n">
        <f aca="false">Lørdag!K32</f>
        <v>0</v>
      </c>
      <c r="Q18" s="214" t="str">
        <f aca="false">Lørdag!L32</f>
        <v>SR</v>
      </c>
    </row>
    <row r="19" customFormat="false" ht="14.1" hidden="false" customHeight="false" outlineLevel="0" collapsed="false">
      <c r="A19" s="209" t="str">
        <f aca="false">Lørdag!A38</f>
        <v>Finale</v>
      </c>
      <c r="B19" s="210" t="n">
        <f aca="false">Lørdag!B38</f>
        <v>104</v>
      </c>
      <c r="C19" s="213" t="n">
        <f aca="false">Lørdag!C38</f>
        <v>0</v>
      </c>
      <c r="D19" s="213" t="e">
        <f aca="false">lørdag!#REF!</f>
        <v>#VALUE!</v>
      </c>
      <c r="E19" s="213" t="e">
        <f aca="false">lørdag!#REF!</f>
        <v>#VALUE!</v>
      </c>
      <c r="F19" s="213" t="e">
        <f aca="false">lørdag!#REF!</f>
        <v>#VALUE!</v>
      </c>
      <c r="G19" s="213" t="e">
        <f aca="false">lørdag!#REF!</f>
        <v>#VALUE!</v>
      </c>
      <c r="H19" s="213" t="e">
        <f aca="false">lørdag!#REF!</f>
        <v>#VALUE!</v>
      </c>
      <c r="I19" s="213" t="n">
        <f aca="false">Lørdag!D38</f>
        <v>0</v>
      </c>
      <c r="J19" s="213" t="n">
        <f aca="false">Lørdag!E38</f>
        <v>0</v>
      </c>
      <c r="K19" s="213" t="str">
        <f aca="false">Lørdag!F38</f>
        <v>D</v>
      </c>
      <c r="L19" s="213" t="str">
        <f aca="false">Lørdag!G38</f>
        <v>JB</v>
      </c>
      <c r="M19" s="213" t="str">
        <f aca="false">Lørdag!H38</f>
        <v>1X</v>
      </c>
      <c r="N19" s="213" t="str">
        <f aca="false">Lørdag!I38</f>
        <v>1000 m</v>
      </c>
      <c r="O19" s="213" t="n">
        <f aca="false">Lørdag!J38</f>
        <v>0</v>
      </c>
      <c r="P19" s="213" t="n">
        <f aca="false">Lørdag!K38</f>
        <v>0</v>
      </c>
      <c r="Q19" s="214" t="str">
        <f aca="false">Lørdag!L38</f>
        <v>SR</v>
      </c>
    </row>
    <row r="20" customFormat="false" ht="14.1" hidden="false" customHeight="false" outlineLevel="0" collapsed="false">
      <c r="A20" s="209" t="str">
        <f aca="false">Lørdag!A54</f>
        <v>Finale</v>
      </c>
      <c r="B20" s="210" t="n">
        <f aca="false">Lørdag!B54</f>
        <v>105</v>
      </c>
      <c r="C20" s="213" t="n">
        <f aca="false">Lørdag!C54</f>
        <v>0</v>
      </c>
      <c r="D20" s="213" t="e">
        <f aca="false">lørdag!#REF!</f>
        <v>#VALUE!</v>
      </c>
      <c r="E20" s="213" t="e">
        <f aca="false">lørdag!#REF!</f>
        <v>#VALUE!</v>
      </c>
      <c r="F20" s="213" t="e">
        <f aca="false">lørdag!#REF!</f>
        <v>#VALUE!</v>
      </c>
      <c r="G20" s="213" t="e">
        <f aca="false">lørdag!#REF!</f>
        <v>#VALUE!</v>
      </c>
      <c r="H20" s="213" t="e">
        <f aca="false">lørdag!#REF!</f>
        <v>#VALUE!</v>
      </c>
      <c r="I20" s="213" t="n">
        <f aca="false">Lørdag!D54</f>
        <v>0</v>
      </c>
      <c r="J20" s="213" t="n">
        <f aca="false">Lørdag!E54</f>
        <v>0</v>
      </c>
      <c r="K20" s="213" t="str">
        <f aca="false">Lørdag!F54</f>
        <v>H</v>
      </c>
      <c r="L20" s="213" t="str">
        <f aca="false">Lørdag!G54</f>
        <v>JB</v>
      </c>
      <c r="M20" s="213" t="str">
        <f aca="false">Lørdag!H54</f>
        <v>4x</v>
      </c>
      <c r="N20" s="213" t="str">
        <f aca="false">Lørdag!I54</f>
        <v>1000 m</v>
      </c>
      <c r="O20" s="213"/>
      <c r="P20" s="213" t="n">
        <f aca="false">Lørdag!K54</f>
        <v>0</v>
      </c>
      <c r="Q20" s="214" t="str">
        <f aca="false">Lørdag!L54</f>
        <v>SR</v>
      </c>
    </row>
    <row r="21" customFormat="false" ht="14.1" hidden="false" customHeight="false" outlineLevel="0" collapsed="false">
      <c r="A21" s="209" t="e">
        <f aca="false">lørdag!#REF!</f>
        <v>#VALUE!</v>
      </c>
      <c r="B21" s="210" t="e">
        <f aca="false">lørdag!#REF!</f>
        <v>#VALUE!</v>
      </c>
      <c r="C21" s="213" t="e">
        <f aca="false">lørdag!#REF!</f>
        <v>#VALUE!</v>
      </c>
      <c r="D21" s="213" t="e">
        <f aca="false">lørdag!#REF!</f>
        <v>#VALUE!</v>
      </c>
      <c r="E21" s="213" t="e">
        <f aca="false">lørdag!#REF!</f>
        <v>#VALUE!</v>
      </c>
      <c r="F21" s="213" t="e">
        <f aca="false">lørdag!#REF!</f>
        <v>#VALUE!</v>
      </c>
      <c r="G21" s="213" t="e">
        <f aca="false">lørdag!#REF!</f>
        <v>#VALUE!</v>
      </c>
      <c r="H21" s="213" t="e">
        <f aca="false">lørdag!#REF!</f>
        <v>#VALUE!</v>
      </c>
      <c r="I21" s="213" t="e">
        <f aca="false">lørdag!#REF!</f>
        <v>#VALUE!</v>
      </c>
      <c r="J21" s="213" t="e">
        <f aca="false">lørdag!#REF!</f>
        <v>#VALUE!</v>
      </c>
      <c r="K21" s="213" t="e">
        <f aca="false">lørdag!#REF!</f>
        <v>#VALUE!</v>
      </c>
      <c r="L21" s="213" t="e">
        <f aca="false">lørdag!#REF!</f>
        <v>#VALUE!</v>
      </c>
      <c r="M21" s="213" t="e">
        <f aca="false">lørdag!#REF!</f>
        <v>#VALUE!</v>
      </c>
      <c r="N21" s="213" t="e">
        <f aca="false">lørdag!#REF!</f>
        <v>#VALUE!</v>
      </c>
      <c r="O21" s="213"/>
      <c r="P21" s="213" t="e">
        <f aca="false">lørdag!#REF!</f>
        <v>#VALUE!</v>
      </c>
      <c r="Q21" s="214" t="e">
        <f aca="false">lørdag!#REF!</f>
        <v>#VALUE!</v>
      </c>
    </row>
    <row r="22" customFormat="false" ht="14.1" hidden="false" customHeight="false" outlineLevel="0" collapsed="false">
      <c r="A22" s="209" t="str">
        <f aca="false">Lørdag!A59</f>
        <v>Finale</v>
      </c>
      <c r="B22" s="210" t="n">
        <f aca="false">Lørdag!B59</f>
        <v>107</v>
      </c>
      <c r="C22" s="213" t="n">
        <f aca="false">Lørdag!C59</f>
        <v>0</v>
      </c>
      <c r="D22" s="213" t="e">
        <f aca="false">lørdag!#REF!</f>
        <v>#VALUE!</v>
      </c>
      <c r="E22" s="213" t="e">
        <f aca="false">lørdag!#REF!</f>
        <v>#VALUE!</v>
      </c>
      <c r="F22" s="213" t="e">
        <f aca="false">lørdag!#REF!</f>
        <v>#VALUE!</v>
      </c>
      <c r="G22" s="213" t="e">
        <f aca="false">lørdag!#REF!</f>
        <v>#VALUE!</v>
      </c>
      <c r="H22" s="213" t="e">
        <f aca="false">lørdag!#REF!</f>
        <v>#VALUE!</v>
      </c>
      <c r="I22" s="213" t="n">
        <f aca="false">Lørdag!D59</f>
        <v>0</v>
      </c>
      <c r="J22" s="213" t="n">
        <f aca="false">Lørdag!E59</f>
        <v>0</v>
      </c>
      <c r="K22" s="213" t="str">
        <f aca="false">Lørdag!F59</f>
        <v>H</v>
      </c>
      <c r="L22" s="213" t="str">
        <f aca="false">Lørdag!G59</f>
        <v>M</v>
      </c>
      <c r="M22" s="213" t="str">
        <f aca="false">Lørdag!H59</f>
        <v>4-</v>
      </c>
      <c r="N22" s="213" t="str">
        <f aca="false">Lørdag!I59</f>
        <v>1000 m</v>
      </c>
      <c r="O22" s="213"/>
      <c r="P22" s="213" t="n">
        <f aca="false">Lørdag!K59</f>
        <v>0</v>
      </c>
      <c r="Q22" s="214" t="str">
        <f aca="false">Lørdag!L59</f>
        <v>NO</v>
      </c>
    </row>
    <row r="23" customFormat="false" ht="14.1" hidden="false" customHeight="false" outlineLevel="0" collapsed="false">
      <c r="A23" s="209" t="str">
        <f aca="false">Lørdag!A61</f>
        <v>Finale</v>
      </c>
      <c r="B23" s="210" t="n">
        <f aca="false">Lørdag!B61</f>
        <v>108</v>
      </c>
      <c r="C23" s="213" t="n">
        <f aca="false">Lørdag!C61</f>
        <v>0</v>
      </c>
      <c r="D23" s="213" t="e">
        <f aca="false">lørdag!#REF!</f>
        <v>#VALUE!</v>
      </c>
      <c r="E23" s="213" t="e">
        <f aca="false">lørdag!#REF!</f>
        <v>#VALUE!</v>
      </c>
      <c r="F23" s="213" t="e">
        <f aca="false">lørdag!#REF!</f>
        <v>#VALUE!</v>
      </c>
      <c r="G23" s="213" t="e">
        <f aca="false">lørdag!#REF!</f>
        <v>#VALUE!</v>
      </c>
      <c r="H23" s="213" t="e">
        <f aca="false">lørdag!#REF!</f>
        <v>#VALUE!</v>
      </c>
      <c r="I23" s="213" t="n">
        <f aca="false">Lørdag!D61</f>
        <v>0</v>
      </c>
      <c r="J23" s="213" t="n">
        <f aca="false">Lørdag!E61</f>
        <v>0</v>
      </c>
      <c r="K23" s="213" t="str">
        <f aca="false">Lørdag!F61</f>
        <v>H</v>
      </c>
      <c r="L23" s="213" t="str">
        <f aca="false">Lørdag!G61</f>
        <v>JC</v>
      </c>
      <c r="M23" s="213" t="str">
        <f aca="false">Lørdag!H61</f>
        <v>2x</v>
      </c>
      <c r="N23" s="213" t="str">
        <f aca="false">Lørdag!I61</f>
        <v>1000 m</v>
      </c>
      <c r="O23" s="213" t="n">
        <f aca="false">Lørdag!J61</f>
        <v>0</v>
      </c>
      <c r="P23" s="213" t="n">
        <f aca="false">Lørdag!K61</f>
        <v>0</v>
      </c>
      <c r="Q23" s="214" t="str">
        <f aca="false">Lørdag!L61</f>
        <v>SR</v>
      </c>
    </row>
    <row r="24" customFormat="false" ht="14.1" hidden="false" customHeight="false" outlineLevel="0" collapsed="false">
      <c r="A24" s="209" t="str">
        <f aca="false">Lørdag!A71</f>
        <v>Finale</v>
      </c>
      <c r="B24" s="210" t="n">
        <f aca="false">Lørdag!B71</f>
        <v>109</v>
      </c>
      <c r="C24" s="213" t="n">
        <f aca="false">Lørdag!C71</f>
        <v>0</v>
      </c>
      <c r="D24" s="213" t="e">
        <f aca="false">lørdag!#REF!</f>
        <v>#VALUE!</v>
      </c>
      <c r="E24" s="213" t="e">
        <f aca="false">lørdag!#REF!</f>
        <v>#VALUE!</v>
      </c>
      <c r="F24" s="213" t="e">
        <f aca="false">lørdag!#REF!</f>
        <v>#VALUE!</v>
      </c>
      <c r="G24" s="213" t="e">
        <f aca="false">lørdag!#REF!</f>
        <v>#VALUE!</v>
      </c>
      <c r="H24" s="213" t="e">
        <f aca="false">lørdag!#REF!</f>
        <v>#VALUE!</v>
      </c>
      <c r="I24" s="213" t="n">
        <f aca="false">Lørdag!D71</f>
        <v>0</v>
      </c>
      <c r="J24" s="213" t="n">
        <f aca="false">Lørdag!E71</f>
        <v>0</v>
      </c>
      <c r="K24" s="213" t="str">
        <f aca="false">Lørdag!F71</f>
        <v>D</v>
      </c>
      <c r="L24" s="213" t="str">
        <f aca="false">Lørdag!G71</f>
        <v>JC</v>
      </c>
      <c r="M24" s="213" t="str">
        <f aca="false">Lørdag!H71</f>
        <v>4x</v>
      </c>
      <c r="N24" s="213" t="str">
        <f aca="false">Lørdag!I71</f>
        <v>1000 m</v>
      </c>
      <c r="O24" s="213"/>
      <c r="P24" s="213" t="n">
        <f aca="false">Lørdag!K71</f>
        <v>0</v>
      </c>
      <c r="Q24" s="214" t="str">
        <f aca="false">Lørdag!L71</f>
        <v>SR</v>
      </c>
    </row>
    <row r="25" customFormat="false" ht="14.1" hidden="false" customHeight="false" outlineLevel="0" collapsed="false">
      <c r="A25" s="209" t="str">
        <f aca="false">Lørdag!A73</f>
        <v>Finale</v>
      </c>
      <c r="B25" s="210" t="n">
        <f aca="false">Lørdag!B73</f>
        <v>110</v>
      </c>
      <c r="C25" s="213" t="n">
        <f aca="false">Lørdag!C73</f>
        <v>0</v>
      </c>
      <c r="D25" s="213" t="e">
        <f aca="false">lørdag!#REF!</f>
        <v>#VALUE!</v>
      </c>
      <c r="E25" s="213" t="e">
        <f aca="false">lørdag!#REF!</f>
        <v>#VALUE!</v>
      </c>
      <c r="F25" s="213" t="e">
        <f aca="false">lørdag!#REF!</f>
        <v>#VALUE!</v>
      </c>
      <c r="G25" s="213" t="e">
        <f aca="false">lørdag!#REF!</f>
        <v>#VALUE!</v>
      </c>
      <c r="H25" s="213" t="e">
        <f aca="false">lørdag!#REF!</f>
        <v>#VALUE!</v>
      </c>
      <c r="I25" s="213" t="n">
        <f aca="false">Lørdag!D73</f>
        <v>0</v>
      </c>
      <c r="J25" s="213" t="n">
        <f aca="false">Lørdag!E73</f>
        <v>0</v>
      </c>
      <c r="K25" s="213" t="str">
        <f aca="false">Lørdag!F73</f>
        <v>H</v>
      </c>
      <c r="L25" s="213" t="str">
        <f aca="false">Lørdag!G73</f>
        <v>JB</v>
      </c>
      <c r="M25" s="213" t="str">
        <f aca="false">Lørdag!H73</f>
        <v>4-</v>
      </c>
      <c r="N25" s="213" t="str">
        <f aca="false">Lørdag!I73</f>
        <v>1000 m</v>
      </c>
      <c r="O25" s="213"/>
      <c r="P25" s="213" t="n">
        <f aca="false">Lørdag!K73</f>
        <v>0</v>
      </c>
      <c r="Q25" s="214" t="str">
        <f aca="false">Lørdag!L73</f>
        <v>SR</v>
      </c>
    </row>
    <row r="26" customFormat="false" ht="14.1" hidden="false" customHeight="false" outlineLevel="0" collapsed="false">
      <c r="A26" s="216" t="e">
        <f aca="false">lørdag!#REF!</f>
        <v>#VALUE!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 t="e">
        <f aca="false">lørdag!#REF!</f>
        <v>#VALUE!</v>
      </c>
      <c r="P26" s="217"/>
      <c r="Q26" s="218"/>
    </row>
    <row r="27" customFormat="false" ht="14.1" hidden="false" customHeight="false" outlineLevel="0" collapsed="false">
      <c r="A27" s="209" t="str">
        <f aca="false">Lørdag!A75</f>
        <v>Finale</v>
      </c>
      <c r="B27" s="210" t="n">
        <f aca="false">Lørdag!B75</f>
        <v>111</v>
      </c>
      <c r="C27" s="213" t="n">
        <f aca="false">Lørdag!C75</f>
        <v>0</v>
      </c>
      <c r="D27" s="213" t="e">
        <f aca="false">lørdag!#REF!</f>
        <v>#VALUE!</v>
      </c>
      <c r="E27" s="213" t="e">
        <f aca="false">lørdag!#REF!</f>
        <v>#VALUE!</v>
      </c>
      <c r="F27" s="213" t="e">
        <f aca="false">lørdag!#REF!</f>
        <v>#VALUE!</v>
      </c>
      <c r="G27" s="213" t="e">
        <f aca="false">lørdag!#REF!</f>
        <v>#VALUE!</v>
      </c>
      <c r="H27" s="213" t="e">
        <f aca="false">lørdag!#REF!</f>
        <v>#VALUE!</v>
      </c>
      <c r="I27" s="213" t="n">
        <f aca="false">Lørdag!D75</f>
        <v>0</v>
      </c>
      <c r="J27" s="213" t="n">
        <f aca="false">Lørdag!E75</f>
        <v>0</v>
      </c>
      <c r="K27" s="213" t="str">
        <f aca="false">Lørdag!F75</f>
        <v>D</v>
      </c>
      <c r="L27" s="213" t="str">
        <f aca="false">Lørdag!G75</f>
        <v>Student</v>
      </c>
      <c r="M27" s="213" t="str">
        <f aca="false">Lørdag!H75</f>
        <v>8+</v>
      </c>
      <c r="N27" s="213" t="str">
        <f aca="false">Lørdag!I75</f>
        <v>2000 m</v>
      </c>
      <c r="O27" s="213"/>
      <c r="P27" s="213" t="n">
        <f aca="false">Lørdag!K75</f>
        <v>0</v>
      </c>
      <c r="Q27" s="214" t="str">
        <f aca="false">Lørdag!L75</f>
        <v>NSM</v>
      </c>
    </row>
    <row r="28" customFormat="false" ht="14.1" hidden="false" customHeight="false" outlineLevel="0" collapsed="false">
      <c r="A28" s="209" t="str">
        <f aca="false">Lørdag!A78</f>
        <v>Finale</v>
      </c>
      <c r="B28" s="210" t="n">
        <f aca="false">Lørdag!B78</f>
        <v>112</v>
      </c>
      <c r="C28" s="213" t="n">
        <f aca="false">Lørdag!C78</f>
        <v>0</v>
      </c>
      <c r="D28" s="213" t="e">
        <f aca="false">lørdag!#REF!</f>
        <v>#VALUE!</v>
      </c>
      <c r="E28" s="213" t="e">
        <f aca="false">lørdag!#REF!</f>
        <v>#VALUE!</v>
      </c>
      <c r="F28" s="213" t="e">
        <f aca="false">lørdag!#REF!</f>
        <v>#VALUE!</v>
      </c>
      <c r="G28" s="213" t="e">
        <f aca="false">lørdag!#REF!</f>
        <v>#VALUE!</v>
      </c>
      <c r="H28" s="213" t="e">
        <f aca="false">lørdag!#REF!</f>
        <v>#VALUE!</v>
      </c>
      <c r="I28" s="213" t="n">
        <f aca="false">Lørdag!D78</f>
        <v>0</v>
      </c>
      <c r="J28" s="213" t="n">
        <f aca="false">Lørdag!E78</f>
        <v>0</v>
      </c>
      <c r="K28" s="213" t="str">
        <f aca="false">Lørdag!F78</f>
        <v>D</v>
      </c>
      <c r="L28" s="213" t="str">
        <f aca="false">Lørdag!G78</f>
        <v>JA</v>
      </c>
      <c r="M28" s="213" t="str">
        <f aca="false">Lørdag!H78</f>
        <v>2-</v>
      </c>
      <c r="N28" s="213" t="str">
        <f aca="false">Lørdag!I78</f>
        <v>2000 m</v>
      </c>
      <c r="O28" s="213"/>
      <c r="P28" s="213" t="n">
        <f aca="false">Lørdag!K78</f>
        <v>0</v>
      </c>
      <c r="Q28" s="214" t="str">
        <f aca="false">Lørdag!L78</f>
        <v>NM</v>
      </c>
    </row>
    <row r="29" customFormat="false" ht="14.1" hidden="false" customHeight="false" outlineLevel="0" collapsed="false">
      <c r="A29" s="209" t="str">
        <f aca="false">Lørdag!A83</f>
        <v>Finale</v>
      </c>
      <c r="B29" s="210" t="n">
        <f aca="false">Lørdag!B83</f>
        <v>113</v>
      </c>
      <c r="C29" s="213" t="n">
        <f aca="false">Lørdag!C83</f>
        <v>0</v>
      </c>
      <c r="D29" s="213" t="e">
        <f aca="false">lørdag!#REF!</f>
        <v>#VALUE!</v>
      </c>
      <c r="E29" s="213" t="e">
        <f aca="false">lørdag!#REF!</f>
        <v>#VALUE!</v>
      </c>
      <c r="F29" s="213" t="e">
        <f aca="false">lørdag!#REF!</f>
        <v>#VALUE!</v>
      </c>
      <c r="G29" s="213" t="e">
        <f aca="false">lørdag!#REF!</f>
        <v>#VALUE!</v>
      </c>
      <c r="H29" s="213" t="e">
        <f aca="false">lørdag!#REF!</f>
        <v>#VALUE!</v>
      </c>
      <c r="I29" s="213" t="n">
        <f aca="false">Lørdag!D83</f>
        <v>0</v>
      </c>
      <c r="J29" s="213" t="n">
        <f aca="false">Lørdag!E83</f>
        <v>0</v>
      </c>
      <c r="K29" s="213" t="str">
        <f aca="false">Lørdag!F83</f>
        <v>H</v>
      </c>
      <c r="L29" s="213" t="str">
        <f aca="false">Lørdag!G83</f>
        <v>JA</v>
      </c>
      <c r="M29" s="213" t="str">
        <f aca="false">Lørdag!H83</f>
        <v>2-</v>
      </c>
      <c r="N29" s="213" t="str">
        <f aca="false">Lørdag!I83</f>
        <v>2000 m</v>
      </c>
      <c r="O29" s="213"/>
      <c r="P29" s="213" t="n">
        <f aca="false">Lørdag!K83</f>
        <v>0</v>
      </c>
      <c r="Q29" s="214" t="str">
        <f aca="false">Lørdag!L83</f>
        <v>NM</v>
      </c>
    </row>
    <row r="30" customFormat="false" ht="14.1" hidden="false" customHeight="false" outlineLevel="0" collapsed="false">
      <c r="A30" s="209" t="str">
        <f aca="false">Lørdag!A90</f>
        <v>Finale</v>
      </c>
      <c r="B30" s="210" t="n">
        <f aca="false">Lørdag!B90</f>
        <v>114</v>
      </c>
      <c r="C30" s="213" t="n">
        <f aca="false">Lørdag!C90</f>
        <v>0</v>
      </c>
      <c r="D30" s="213" t="e">
        <f aca="false">lørdag!#REF!</f>
        <v>#VALUE!</v>
      </c>
      <c r="E30" s="213" t="e">
        <f aca="false">lørdag!#REF!</f>
        <v>#VALUE!</v>
      </c>
      <c r="F30" s="213" t="e">
        <f aca="false">lørdag!#REF!</f>
        <v>#VALUE!</v>
      </c>
      <c r="G30" s="213" t="e">
        <f aca="false">lørdag!#REF!</f>
        <v>#VALUE!</v>
      </c>
      <c r="H30" s="213" t="e">
        <f aca="false">lørdag!#REF!</f>
        <v>#VALUE!</v>
      </c>
      <c r="I30" s="213" t="n">
        <f aca="false">Lørdag!D90</f>
        <v>0</v>
      </c>
      <c r="J30" s="213" t="n">
        <f aca="false">Lørdag!E90</f>
        <v>0</v>
      </c>
      <c r="K30" s="213" t="str">
        <f aca="false">Lørdag!F90</f>
        <v>D</v>
      </c>
      <c r="L30" s="213" t="str">
        <f aca="false">Lørdag!G90</f>
        <v>JA</v>
      </c>
      <c r="M30" s="213" t="str">
        <f aca="false">Lørdag!H90</f>
        <v>1x</v>
      </c>
      <c r="N30" s="213" t="str">
        <f aca="false">Lørdag!I90</f>
        <v>2000 m</v>
      </c>
      <c r="O30" s="213" t="n">
        <f aca="false">Lørdag!J90</f>
        <v>0</v>
      </c>
      <c r="P30" s="213" t="n">
        <f aca="false">Lørdag!K90</f>
        <v>0</v>
      </c>
      <c r="Q30" s="214" t="str">
        <f aca="false">Lørdag!L90</f>
        <v>NM</v>
      </c>
    </row>
    <row r="31" customFormat="false" ht="14.1" hidden="false" customHeight="false" outlineLevel="0" collapsed="false">
      <c r="A31" s="209" t="str">
        <f aca="false">Lørdag!A124</f>
        <v>Finale</v>
      </c>
      <c r="B31" s="210" t="n">
        <f aca="false">Lørdag!B124</f>
        <v>115</v>
      </c>
      <c r="C31" s="213" t="n">
        <f aca="false">Lørdag!C124</f>
        <v>0</v>
      </c>
      <c r="D31" s="213" t="e">
        <f aca="false">lørdag!#REF!</f>
        <v>#VALUE!</v>
      </c>
      <c r="E31" s="213" t="e">
        <f aca="false">lørdag!#REF!</f>
        <v>#VALUE!</v>
      </c>
      <c r="F31" s="213" t="e">
        <f aca="false">lørdag!#REF!</f>
        <v>#VALUE!</v>
      </c>
      <c r="G31" s="213" t="e">
        <f aca="false">lørdag!#REF!</f>
        <v>#VALUE!</v>
      </c>
      <c r="H31" s="213" t="e">
        <f aca="false">lørdag!#REF!</f>
        <v>#VALUE!</v>
      </c>
      <c r="I31" s="213" t="n">
        <f aca="false">Lørdag!D124</f>
        <v>0</v>
      </c>
      <c r="J31" s="213" t="n">
        <f aca="false">Lørdag!E124</f>
        <v>0</v>
      </c>
      <c r="K31" s="213" t="str">
        <f aca="false">Lørdag!F124</f>
        <v>H</v>
      </c>
      <c r="L31" s="213" t="str">
        <f aca="false">Lørdag!G124</f>
        <v>JA</v>
      </c>
      <c r="M31" s="213" t="str">
        <f aca="false">Lørdag!H124</f>
        <v>1x</v>
      </c>
      <c r="N31" s="213" t="str">
        <f aca="false">Lørdag!I124</f>
        <v>2000 m</v>
      </c>
      <c r="O31" s="213" t="n">
        <f aca="false">Lørdag!J124</f>
        <v>0</v>
      </c>
      <c r="P31" s="213" t="n">
        <f aca="false">Lørdag!K124</f>
        <v>0</v>
      </c>
      <c r="Q31" s="214" t="str">
        <f aca="false">Lørdag!L124</f>
        <v>NM</v>
      </c>
    </row>
    <row r="32" customFormat="false" ht="14.1" hidden="false" customHeight="false" outlineLevel="0" collapsed="false">
      <c r="A32" s="209" t="e">
        <f aca="false">lørdag!#REF!</f>
        <v>#VALUE!</v>
      </c>
      <c r="B32" s="210" t="e">
        <f aca="false">lørdag!#REF!</f>
        <v>#VALUE!</v>
      </c>
      <c r="C32" s="213" t="e">
        <f aca="false">lørdag!#REF!</f>
        <v>#VALUE!</v>
      </c>
      <c r="D32" s="213" t="e">
        <f aca="false">lørdag!#REF!</f>
        <v>#VALUE!</v>
      </c>
      <c r="E32" s="213" t="e">
        <f aca="false">lørdag!#REF!</f>
        <v>#VALUE!</v>
      </c>
      <c r="F32" s="213" t="e">
        <f aca="false">lørdag!#REF!</f>
        <v>#VALUE!</v>
      </c>
      <c r="G32" s="213" t="e">
        <f aca="false">lørdag!#REF!</f>
        <v>#VALUE!</v>
      </c>
      <c r="H32" s="213" t="e">
        <f aca="false">lørdag!#REF!</f>
        <v>#VALUE!</v>
      </c>
      <c r="I32" s="213" t="e">
        <f aca="false">lørdag!#REF!</f>
        <v>#VALUE!</v>
      </c>
      <c r="J32" s="213" t="e">
        <f aca="false">lørdag!#REF!</f>
        <v>#VALUE!</v>
      </c>
      <c r="K32" s="213" t="e">
        <f aca="false">lørdag!#REF!</f>
        <v>#VALUE!</v>
      </c>
      <c r="L32" s="213" t="e">
        <f aca="false">lørdag!#REF!</f>
        <v>#VALUE!</v>
      </c>
      <c r="M32" s="213" t="e">
        <f aca="false">lørdag!#REF!</f>
        <v>#VALUE!</v>
      </c>
      <c r="N32" s="213" t="e">
        <f aca="false">lørdag!#REF!</f>
        <v>#VALUE!</v>
      </c>
      <c r="O32" s="213"/>
      <c r="P32" s="213" t="e">
        <f aca="false">lørdag!#REF!</f>
        <v>#VALUE!</v>
      </c>
      <c r="Q32" s="214" t="e">
        <f aca="false">lørdag!#REF!</f>
        <v>#VALUE!</v>
      </c>
    </row>
    <row r="33" customFormat="false" ht="14.1" hidden="false" customHeight="false" outlineLevel="0" collapsed="false">
      <c r="A33" s="209" t="str">
        <f aca="false">Lørdag!A182</f>
        <v>Finale</v>
      </c>
      <c r="B33" s="210" t="n">
        <f aca="false">Lørdag!B182</f>
        <v>117</v>
      </c>
      <c r="C33" s="213" t="n">
        <f aca="false">Lørdag!C182</f>
        <v>0</v>
      </c>
      <c r="D33" s="213" t="e">
        <f aca="false">lørdag!#REF!</f>
        <v>#VALUE!</v>
      </c>
      <c r="E33" s="213" t="e">
        <f aca="false">lørdag!#REF!</f>
        <v>#VALUE!</v>
      </c>
      <c r="F33" s="213" t="e">
        <f aca="false">lørdag!#REF!</f>
        <v>#VALUE!</v>
      </c>
      <c r="G33" s="213" t="e">
        <f aca="false">lørdag!#REF!</f>
        <v>#VALUE!</v>
      </c>
      <c r="H33" s="213" t="e">
        <f aca="false">lørdag!#REF!</f>
        <v>#VALUE!</v>
      </c>
      <c r="I33" s="213" t="n">
        <f aca="false">Lørdag!D182</f>
        <v>0</v>
      </c>
      <c r="J33" s="213" t="n">
        <f aca="false">Lørdag!E182</f>
        <v>0</v>
      </c>
      <c r="K33" s="213" t="str">
        <f aca="false">Lørdag!F182</f>
        <v>H</v>
      </c>
      <c r="L33" s="213" t="str">
        <f aca="false">Lørdag!G182</f>
        <v>SLv</v>
      </c>
      <c r="M33" s="213" t="str">
        <f aca="false">Lørdag!H182</f>
        <v>1x</v>
      </c>
      <c r="N33" s="213" t="str">
        <f aca="false">Lørdag!I182</f>
        <v>2000 m</v>
      </c>
      <c r="O33" s="213" t="n">
        <f aca="false">Lørdag!J182</f>
        <v>0</v>
      </c>
      <c r="P33" s="213" t="n">
        <f aca="false">Lørdag!K182</f>
        <v>0</v>
      </c>
      <c r="Q33" s="214" t="str">
        <f aca="false">Lørdag!L182</f>
        <v>NM</v>
      </c>
    </row>
    <row r="34" customFormat="false" ht="14.1" hidden="false" customHeight="false" outlineLevel="0" collapsed="false">
      <c r="A34" s="209" t="str">
        <f aca="false">Lørdag!A189</f>
        <v>Finale</v>
      </c>
      <c r="B34" s="210" t="n">
        <f aca="false">Lørdag!B189</f>
        <v>118</v>
      </c>
      <c r="C34" s="213" t="n">
        <f aca="false">Lørdag!C189</f>
        <v>0</v>
      </c>
      <c r="D34" s="213" t="e">
        <f aca="false">lørdag!#REF!</f>
        <v>#VALUE!</v>
      </c>
      <c r="E34" s="213" t="e">
        <f aca="false">lørdag!#REF!</f>
        <v>#VALUE!</v>
      </c>
      <c r="F34" s="213" t="e">
        <f aca="false">lørdag!#REF!</f>
        <v>#VALUE!</v>
      </c>
      <c r="G34" s="213" t="e">
        <f aca="false">lørdag!#REF!</f>
        <v>#VALUE!</v>
      </c>
      <c r="H34" s="213" t="e">
        <f aca="false">lørdag!#REF!</f>
        <v>#VALUE!</v>
      </c>
      <c r="I34" s="213" t="n">
        <f aca="false">Lørdag!D189</f>
        <v>0</v>
      </c>
      <c r="J34" s="213" t="n">
        <f aca="false">Lørdag!E189</f>
        <v>0</v>
      </c>
      <c r="K34" s="213" t="str">
        <f aca="false">Lørdag!F189</f>
        <v>D</v>
      </c>
      <c r="L34" s="213" t="str">
        <f aca="false">Lørdag!G189</f>
        <v>S</v>
      </c>
      <c r="M34" s="213" t="str">
        <f aca="false">Lørdag!H189</f>
        <v>1x</v>
      </c>
      <c r="N34" s="213" t="str">
        <f aca="false">Lørdag!I189</f>
        <v>2000 m</v>
      </c>
      <c r="O34" s="213" t="n">
        <f aca="false">Lørdag!J189</f>
        <v>0</v>
      </c>
      <c r="P34" s="213" t="n">
        <f aca="false">Lørdag!K189</f>
        <v>0</v>
      </c>
      <c r="Q34" s="214" t="str">
        <f aca="false">Lørdag!L189</f>
        <v>NM</v>
      </c>
    </row>
    <row r="35" customFormat="false" ht="14.1" hidden="false" customHeight="false" outlineLevel="0" collapsed="false">
      <c r="A35" s="209" t="str">
        <f aca="false">Lørdag!A196</f>
        <v>Finale</v>
      </c>
      <c r="B35" s="210" t="n">
        <f aca="false">Lørdag!B196</f>
        <v>119</v>
      </c>
      <c r="C35" s="213" t="n">
        <f aca="false">Lørdag!C196</f>
        <v>0</v>
      </c>
      <c r="D35" s="213" t="e">
        <f aca="false">lørdag!#REF!</f>
        <v>#VALUE!</v>
      </c>
      <c r="E35" s="213" t="e">
        <f aca="false">lørdag!#REF!</f>
        <v>#VALUE!</v>
      </c>
      <c r="F35" s="213" t="e">
        <f aca="false">lørdag!#REF!</f>
        <v>#VALUE!</v>
      </c>
      <c r="G35" s="213" t="e">
        <f aca="false">lørdag!#REF!</f>
        <v>#VALUE!</v>
      </c>
      <c r="H35" s="213" t="e">
        <f aca="false">lørdag!#REF!</f>
        <v>#VALUE!</v>
      </c>
      <c r="I35" s="213" t="n">
        <f aca="false">Lørdag!D196</f>
        <v>0</v>
      </c>
      <c r="J35" s="213" t="n">
        <f aca="false">Lørdag!E196</f>
        <v>0</v>
      </c>
      <c r="K35" s="213" t="str">
        <f aca="false">Lørdag!F196</f>
        <v>H</v>
      </c>
      <c r="L35" s="213" t="str">
        <f aca="false">Lørdag!G196</f>
        <v>S</v>
      </c>
      <c r="M35" s="213" t="str">
        <f aca="false">Lørdag!H196</f>
        <v>1x</v>
      </c>
      <c r="N35" s="213" t="str">
        <f aca="false">Lørdag!I196</f>
        <v>2000 m</v>
      </c>
      <c r="O35" s="213" t="n">
        <f aca="false">Lørdag!J196</f>
        <v>0</v>
      </c>
      <c r="P35" s="213" t="n">
        <f aca="false">Lørdag!K196</f>
        <v>0</v>
      </c>
      <c r="Q35" s="214" t="str">
        <f aca="false">Lørdag!L196</f>
        <v>NM</v>
      </c>
    </row>
    <row r="36" customFormat="false" ht="14.1" hidden="false" customHeight="false" outlineLevel="0" collapsed="false">
      <c r="A36" s="209" t="str">
        <f aca="false">Lørdag!A214</f>
        <v>Finale</v>
      </c>
      <c r="B36" s="210" t="n">
        <f aca="false">Lørdag!B214</f>
        <v>120</v>
      </c>
      <c r="C36" s="213" t="n">
        <f aca="false">Lørdag!C214</f>
        <v>0</v>
      </c>
      <c r="D36" s="213" t="e">
        <f aca="false">lørdag!#REF!</f>
        <v>#VALUE!</v>
      </c>
      <c r="E36" s="213" t="e">
        <f aca="false">lørdag!#REF!</f>
        <v>#VALUE!</v>
      </c>
      <c r="F36" s="213" t="e">
        <f aca="false">lørdag!#REF!</f>
        <v>#VALUE!</v>
      </c>
      <c r="G36" s="213" t="e">
        <f aca="false">lørdag!#REF!</f>
        <v>#VALUE!</v>
      </c>
      <c r="H36" s="213" t="e">
        <f aca="false">lørdag!#REF!</f>
        <v>#VALUE!</v>
      </c>
      <c r="I36" s="213" t="n">
        <f aca="false">Lørdag!D214</f>
        <v>0</v>
      </c>
      <c r="J36" s="213" t="n">
        <f aca="false">Lørdag!E214</f>
        <v>0</v>
      </c>
      <c r="K36" s="213" t="str">
        <f aca="false">Lørdag!F214</f>
        <v>D</v>
      </c>
      <c r="L36" s="213" t="str">
        <f aca="false">Lørdag!G214</f>
        <v>JA</v>
      </c>
      <c r="M36" s="213" t="str">
        <f aca="false">Lørdag!H214</f>
        <v>2x</v>
      </c>
      <c r="N36" s="213" t="str">
        <f aca="false">Lørdag!I214</f>
        <v>2000 m</v>
      </c>
      <c r="O36" s="213" t="n">
        <f aca="false">Lørdag!J214</f>
        <v>0</v>
      </c>
      <c r="P36" s="213" t="n">
        <f aca="false">Lørdag!K214</f>
        <v>0</v>
      </c>
      <c r="Q36" s="214" t="str">
        <f aca="false">Lørdag!L214</f>
        <v>NM</v>
      </c>
    </row>
    <row r="37" customFormat="false" ht="14.1" hidden="false" customHeight="false" outlineLevel="0" collapsed="false">
      <c r="A37" s="209" t="str">
        <f aca="false">Lørdag!A220</f>
        <v>Finale</v>
      </c>
      <c r="B37" s="210" t="n">
        <f aca="false">Lørdag!B220</f>
        <v>121</v>
      </c>
      <c r="C37" s="213" t="n">
        <f aca="false">Lørdag!C220</f>
        <v>0</v>
      </c>
      <c r="D37" s="213" t="e">
        <f aca="false">lørdag!#REF!</f>
        <v>#VALUE!</v>
      </c>
      <c r="E37" s="213" t="e">
        <f aca="false">lørdag!#REF!</f>
        <v>#VALUE!</v>
      </c>
      <c r="F37" s="213" t="e">
        <f aca="false">lørdag!#REF!</f>
        <v>#VALUE!</v>
      </c>
      <c r="G37" s="213" t="e">
        <f aca="false">lørdag!#REF!</f>
        <v>#VALUE!</v>
      </c>
      <c r="H37" s="213" t="e">
        <f aca="false">lørdag!#REF!</f>
        <v>#VALUE!</v>
      </c>
      <c r="I37" s="213" t="n">
        <f aca="false">Lørdag!D220</f>
        <v>0</v>
      </c>
      <c r="J37" s="213" t="n">
        <f aca="false">Lørdag!E220</f>
        <v>0</v>
      </c>
      <c r="K37" s="213" t="str">
        <f aca="false">Lørdag!F220</f>
        <v>H</v>
      </c>
      <c r="L37" s="213" t="str">
        <f aca="false">Lørdag!G220</f>
        <v>JA</v>
      </c>
      <c r="M37" s="213" t="str">
        <f aca="false">Lørdag!H220</f>
        <v>2X</v>
      </c>
      <c r="N37" s="213" t="str">
        <f aca="false">Lørdag!I220</f>
        <v>2000 m</v>
      </c>
      <c r="O37" s="213" t="n">
        <f aca="false">Lørdag!J220</f>
        <v>0</v>
      </c>
      <c r="P37" s="213" t="n">
        <f aca="false">Lørdag!K220</f>
        <v>0</v>
      </c>
      <c r="Q37" s="214" t="str">
        <f aca="false">Lørdag!L220</f>
        <v>NM</v>
      </c>
    </row>
    <row r="38" customFormat="false" ht="14.1" hidden="false" customHeight="false" outlineLevel="0" collapsed="false">
      <c r="A38" s="209" t="str">
        <f aca="false">Lørdag!A240</f>
        <v>Finale</v>
      </c>
      <c r="B38" s="210" t="n">
        <f aca="false">Lørdag!B240</f>
        <v>122</v>
      </c>
      <c r="C38" s="213" t="n">
        <f aca="false">Lørdag!C240</f>
        <v>0</v>
      </c>
      <c r="D38" s="213" t="e">
        <f aca="false">lørdag!#REF!</f>
        <v>#VALUE!</v>
      </c>
      <c r="E38" s="213" t="e">
        <f aca="false">lørdag!#REF!</f>
        <v>#VALUE!</v>
      </c>
      <c r="F38" s="213" t="e">
        <f aca="false">lørdag!#REF!</f>
        <v>#VALUE!</v>
      </c>
      <c r="G38" s="213" t="e">
        <f aca="false">lørdag!#REF!</f>
        <v>#VALUE!</v>
      </c>
      <c r="H38" s="213" t="e">
        <f aca="false">lørdag!#REF!</f>
        <v>#VALUE!</v>
      </c>
      <c r="I38" s="213" t="n">
        <f aca="false">Lørdag!D240</f>
        <v>0</v>
      </c>
      <c r="J38" s="213" t="n">
        <f aca="false">Lørdag!E240</f>
        <v>0</v>
      </c>
      <c r="K38" s="213" t="str">
        <f aca="false">Lørdag!F240</f>
        <v>D</v>
      </c>
      <c r="L38" s="213" t="str">
        <f aca="false">Lørdag!G240</f>
        <v>S</v>
      </c>
      <c r="M38" s="213" t="str">
        <f aca="false">Lørdag!H240</f>
        <v>2X</v>
      </c>
      <c r="N38" s="213" t="str">
        <f aca="false">Lørdag!I240</f>
        <v>2000 m</v>
      </c>
      <c r="O38" s="213"/>
      <c r="P38" s="213" t="n">
        <f aca="false">Lørdag!K240</f>
        <v>0</v>
      </c>
      <c r="Q38" s="214" t="str">
        <f aca="false">Lørdag!L240</f>
        <v>NM</v>
      </c>
    </row>
    <row r="39" customFormat="false" ht="14.1" hidden="false" customHeight="false" outlineLevel="0" collapsed="false">
      <c r="A39" s="209" t="str">
        <f aca="false">Lørdag!A245</f>
        <v>Finale</v>
      </c>
      <c r="B39" s="210" t="n">
        <f aca="false">Lørdag!B245</f>
        <v>123</v>
      </c>
      <c r="C39" s="213" t="n">
        <f aca="false">Lørdag!C245</f>
        <v>0</v>
      </c>
      <c r="D39" s="213" t="e">
        <f aca="false">lørdag!#REF!</f>
        <v>#VALUE!</v>
      </c>
      <c r="E39" s="213" t="e">
        <f aca="false">lørdag!#REF!</f>
        <v>#VALUE!</v>
      </c>
      <c r="F39" s="213" t="e">
        <f aca="false">lørdag!#REF!</f>
        <v>#VALUE!</v>
      </c>
      <c r="G39" s="213" t="e">
        <f aca="false">lørdag!#REF!</f>
        <v>#VALUE!</v>
      </c>
      <c r="H39" s="213" t="e">
        <f aca="false">lørdag!#REF!</f>
        <v>#VALUE!</v>
      </c>
      <c r="I39" s="213" t="n">
        <f aca="false">Lørdag!D245</f>
        <v>0</v>
      </c>
      <c r="J39" s="213" t="n">
        <f aca="false">Lørdag!E245</f>
        <v>0</v>
      </c>
      <c r="K39" s="213" t="str">
        <f aca="false">Lørdag!F245</f>
        <v>H</v>
      </c>
      <c r="L39" s="213" t="str">
        <f aca="false">Lørdag!G245</f>
        <v>S</v>
      </c>
      <c r="M39" s="213" t="str">
        <f aca="false">Lørdag!H245</f>
        <v>2x</v>
      </c>
      <c r="N39" s="213" t="str">
        <f aca="false">Lørdag!I245</f>
        <v>2000 m</v>
      </c>
      <c r="O39" s="213" t="n">
        <f aca="false">Lørdag!J245</f>
        <v>0</v>
      </c>
      <c r="P39" s="213" t="n">
        <f aca="false">Lørdag!K245</f>
        <v>0</v>
      </c>
      <c r="Q39" s="214" t="str">
        <f aca="false">Lørdag!L245</f>
        <v>NM</v>
      </c>
    </row>
    <row r="40" customFormat="false" ht="14.1" hidden="false" customHeight="false" outlineLevel="0" collapsed="false">
      <c r="A40" s="209" t="str">
        <f aca="false">Lørdag!A264</f>
        <v>Finale</v>
      </c>
      <c r="B40" s="210" t="n">
        <f aca="false">Lørdag!B264</f>
        <v>124</v>
      </c>
      <c r="C40" s="213" t="n">
        <f aca="false">Lørdag!C264</f>
        <v>0</v>
      </c>
      <c r="D40" s="213" t="e">
        <f aca="false">lørdag!#REF!</f>
        <v>#VALUE!</v>
      </c>
      <c r="E40" s="213" t="e">
        <f aca="false">lørdag!#REF!</f>
        <v>#VALUE!</v>
      </c>
      <c r="F40" s="213" t="e">
        <f aca="false">lørdag!#REF!</f>
        <v>#VALUE!</v>
      </c>
      <c r="G40" s="213" t="e">
        <f aca="false">lørdag!#REF!</f>
        <v>#VALUE!</v>
      </c>
      <c r="H40" s="213" t="e">
        <f aca="false">lørdag!#REF!</f>
        <v>#VALUE!</v>
      </c>
      <c r="I40" s="213" t="n">
        <f aca="false">Lørdag!D264</f>
        <v>0</v>
      </c>
      <c r="J40" s="213" t="n">
        <f aca="false">Lørdag!E264</f>
        <v>0</v>
      </c>
      <c r="K40" s="213" t="str">
        <f aca="false">Lørdag!F264</f>
        <v>H</v>
      </c>
      <c r="L40" s="213" t="str">
        <f aca="false">Lørdag!G264</f>
        <v>JB</v>
      </c>
      <c r="M40" s="213" t="str">
        <f aca="false">Lørdag!H264</f>
        <v>1x</v>
      </c>
      <c r="N40" s="213" t="str">
        <f aca="false">Lørdag!I264</f>
        <v>1000 m</v>
      </c>
      <c r="O40" s="213" t="n">
        <f aca="false">Lørdag!J264</f>
        <v>0</v>
      </c>
      <c r="P40" s="213" t="n">
        <f aca="false">Lørdag!K264</f>
        <v>0</v>
      </c>
      <c r="Q40" s="214" t="str">
        <f aca="false">Lørdag!L264</f>
        <v>SR</v>
      </c>
    </row>
    <row r="41" customFormat="false" ht="14.1" hidden="false" customHeight="false" outlineLevel="0" collapsed="false">
      <c r="A41" s="209" t="str">
        <f aca="false">Lørdag!A291</f>
        <v>Finale</v>
      </c>
      <c r="B41" s="210" t="n">
        <f aca="false">Lørdag!B291</f>
        <v>125</v>
      </c>
      <c r="C41" s="213" t="n">
        <f aca="false">Lørdag!C291</f>
        <v>0</v>
      </c>
      <c r="D41" s="213" t="e">
        <f aca="false">lørdag!#REF!</f>
        <v>#VALUE!</v>
      </c>
      <c r="E41" s="213" t="e">
        <f aca="false">lørdag!#REF!</f>
        <v>#VALUE!</v>
      </c>
      <c r="F41" s="213" t="e">
        <f aca="false">lørdag!#REF!</f>
        <v>#VALUE!</v>
      </c>
      <c r="G41" s="213" t="e">
        <f aca="false">lørdag!#REF!</f>
        <v>#VALUE!</v>
      </c>
      <c r="H41" s="213" t="e">
        <f aca="false">lørdag!#REF!</f>
        <v>#VALUE!</v>
      </c>
      <c r="I41" s="213" t="n">
        <f aca="false">Lørdag!D291</f>
        <v>0</v>
      </c>
      <c r="J41" s="213" t="n">
        <f aca="false">Lørdag!E291</f>
        <v>0</v>
      </c>
      <c r="K41" s="213" t="str">
        <f aca="false">Lørdag!F291</f>
        <v>D</v>
      </c>
      <c r="L41" s="213" t="str">
        <f aca="false">Lørdag!G291</f>
        <v>JB</v>
      </c>
      <c r="M41" s="213" t="str">
        <f aca="false">Lørdag!H291</f>
        <v>4x</v>
      </c>
      <c r="N41" s="213" t="str">
        <f aca="false">Lørdag!I291</f>
        <v>1000 m</v>
      </c>
      <c r="O41" s="213"/>
      <c r="P41" s="213" t="n">
        <f aca="false">Lørdag!K291</f>
        <v>0</v>
      </c>
      <c r="Q41" s="214" t="str">
        <f aca="false">Lørdag!L291</f>
        <v>SR</v>
      </c>
    </row>
    <row r="42" customFormat="false" ht="14.1" hidden="false" customHeight="false" outlineLevel="0" collapsed="false">
      <c r="A42" s="209" t="str">
        <f aca="false">Lørdag!A293</f>
        <v>Finale</v>
      </c>
      <c r="B42" s="210" t="n">
        <f aca="false">Lørdag!B293</f>
        <v>126</v>
      </c>
      <c r="C42" s="213" t="n">
        <f aca="false">Lørdag!C293</f>
        <v>0</v>
      </c>
      <c r="D42" s="213" t="e">
        <f aca="false">lørdag!#REF!</f>
        <v>#VALUE!</v>
      </c>
      <c r="E42" s="213" t="e">
        <f aca="false">lørdag!#REF!</f>
        <v>#VALUE!</v>
      </c>
      <c r="F42" s="213" t="e">
        <f aca="false">lørdag!#REF!</f>
        <v>#VALUE!</v>
      </c>
      <c r="G42" s="213" t="e">
        <f aca="false">lørdag!#REF!</f>
        <v>#VALUE!</v>
      </c>
      <c r="H42" s="213" t="e">
        <f aca="false">lørdag!#REF!</f>
        <v>#VALUE!</v>
      </c>
      <c r="I42" s="213" t="n">
        <f aca="false">Lørdag!D293</f>
        <v>0</v>
      </c>
      <c r="J42" s="213" t="n">
        <f aca="false">Lørdag!E293</f>
        <v>0</v>
      </c>
      <c r="K42" s="213" t="str">
        <f aca="false">Lørdag!F293</f>
        <v>D</v>
      </c>
      <c r="L42" s="213" t="str">
        <f aca="false">Lørdag!G293</f>
        <v>JC</v>
      </c>
      <c r="M42" s="213" t="str">
        <f aca="false">Lørdag!H293</f>
        <v>2x</v>
      </c>
      <c r="N42" s="213" t="str">
        <f aca="false">Lørdag!I293</f>
        <v>1000 m</v>
      </c>
      <c r="O42" s="213"/>
      <c r="P42" s="213" t="n">
        <f aca="false">Lørdag!K293</f>
        <v>0</v>
      </c>
      <c r="Q42" s="214" t="str">
        <f aca="false">Lørdag!L293</f>
        <v>SR</v>
      </c>
    </row>
    <row r="43" customFormat="false" ht="14.1" hidden="false" customHeight="false" outlineLevel="0" collapsed="false">
      <c r="A43" s="209" t="str">
        <f aca="false">Lørdag!A299</f>
        <v>Finale</v>
      </c>
      <c r="B43" s="210" t="n">
        <f aca="false">Lørdag!B299</f>
        <v>127</v>
      </c>
      <c r="C43" s="213" t="n">
        <f aca="false">Lørdag!C299</f>
        <v>0</v>
      </c>
      <c r="D43" s="213" t="e">
        <f aca="false">lørdag!#REF!</f>
        <v>#VALUE!</v>
      </c>
      <c r="E43" s="213" t="e">
        <f aca="false">lørdag!#REF!</f>
        <v>#VALUE!</v>
      </c>
      <c r="F43" s="213" t="e">
        <f aca="false">lørdag!#REF!</f>
        <v>#VALUE!</v>
      </c>
      <c r="G43" s="213" t="e">
        <f aca="false">lørdag!#REF!</f>
        <v>#VALUE!</v>
      </c>
      <c r="H43" s="213" t="e">
        <f aca="false">lørdag!#REF!</f>
        <v>#VALUE!</v>
      </c>
      <c r="I43" s="213" t="n">
        <f aca="false">Lørdag!D299</f>
        <v>0</v>
      </c>
      <c r="J43" s="213" t="n">
        <f aca="false">Lørdag!E299</f>
        <v>0</v>
      </c>
      <c r="K43" s="213" t="str">
        <f aca="false">Lørdag!F299</f>
        <v>H</v>
      </c>
      <c r="L43" s="213" t="str">
        <f aca="false">Lørdag!G299</f>
        <v>JC</v>
      </c>
      <c r="M43" s="213" t="str">
        <f aca="false">Lørdag!H299</f>
        <v>4x</v>
      </c>
      <c r="N43" s="213" t="str">
        <f aca="false">Lørdag!I299</f>
        <v>1000 m</v>
      </c>
      <c r="O43" s="213"/>
      <c r="P43" s="213" t="n">
        <f aca="false">Lørdag!K299</f>
        <v>0</v>
      </c>
      <c r="Q43" s="214" t="str">
        <f aca="false">Lørdag!L299</f>
        <v>SR</v>
      </c>
    </row>
    <row r="44" customFormat="false" ht="14.1" hidden="false" customHeight="false" outlineLevel="0" collapsed="false">
      <c r="A44" s="209" t="e">
        <f aca="false">lørdag!#REF!</f>
        <v>#VALUE!</v>
      </c>
      <c r="B44" s="210" t="e">
        <f aca="false">lørdag!#REF!</f>
        <v>#VALUE!</v>
      </c>
      <c r="C44" s="213" t="e">
        <f aca="false">lørdag!#REF!</f>
        <v>#VALUE!</v>
      </c>
      <c r="D44" s="213" t="e">
        <f aca="false">lørdag!#REF!</f>
        <v>#VALUE!</v>
      </c>
      <c r="E44" s="213" t="e">
        <f aca="false">lørdag!#REF!</f>
        <v>#VALUE!</v>
      </c>
      <c r="F44" s="213" t="e">
        <f aca="false">lørdag!#REF!</f>
        <v>#VALUE!</v>
      </c>
      <c r="G44" s="213" t="e">
        <f aca="false">lørdag!#REF!</f>
        <v>#VALUE!</v>
      </c>
      <c r="H44" s="213" t="e">
        <f aca="false">lørdag!#REF!</f>
        <v>#VALUE!</v>
      </c>
      <c r="I44" s="213" t="e">
        <f aca="false">lørdag!#REF!</f>
        <v>#VALUE!</v>
      </c>
      <c r="J44" s="213" t="e">
        <f aca="false">lørdag!#REF!</f>
        <v>#VALUE!</v>
      </c>
      <c r="K44" s="213" t="e">
        <f aca="false">lørdag!#REF!</f>
        <v>#VALUE!</v>
      </c>
      <c r="L44" s="213" t="e">
        <f aca="false">lørdag!#REF!</f>
        <v>#VALUE!</v>
      </c>
      <c r="M44" s="213" t="e">
        <f aca="false">lørdag!#REF!</f>
        <v>#VALUE!</v>
      </c>
      <c r="N44" s="213" t="e">
        <f aca="false">lørdag!#REF!</f>
        <v>#VALUE!</v>
      </c>
      <c r="O44" s="213"/>
      <c r="P44" s="213" t="e">
        <f aca="false">lørdag!#REF!</f>
        <v>#VALUE!</v>
      </c>
      <c r="Q44" s="214" t="e">
        <f aca="false">lørdag!#REF!</f>
        <v>#VALUE!</v>
      </c>
    </row>
    <row r="45" customFormat="false" ht="14.1" hidden="false" customHeight="false" outlineLevel="0" collapsed="false">
      <c r="A45" s="209" t="str">
        <f aca="false">Lørdag!A303</f>
        <v>Finale</v>
      </c>
      <c r="B45" s="210" t="n">
        <f aca="false">Lørdag!B303</f>
        <v>129</v>
      </c>
      <c r="C45" s="213" t="n">
        <f aca="false">Lørdag!C303</f>
        <v>0</v>
      </c>
      <c r="D45" s="213" t="e">
        <f aca="false">lørdag!#REF!</f>
        <v>#VALUE!</v>
      </c>
      <c r="E45" s="213" t="e">
        <f aca="false">lørdag!#REF!</f>
        <v>#VALUE!</v>
      </c>
      <c r="F45" s="213" t="e">
        <f aca="false">lørdag!#REF!</f>
        <v>#VALUE!</v>
      </c>
      <c r="G45" s="213" t="e">
        <f aca="false">lørdag!#REF!</f>
        <v>#VALUE!</v>
      </c>
      <c r="H45" s="213" t="e">
        <f aca="false">lørdag!#REF!</f>
        <v>#VALUE!</v>
      </c>
      <c r="I45" s="213" t="n">
        <f aca="false">Lørdag!D303</f>
        <v>0</v>
      </c>
      <c r="J45" s="213" t="n">
        <f aca="false">Lørdag!E303</f>
        <v>0</v>
      </c>
      <c r="K45" s="213" t="str">
        <f aca="false">Lørdag!F303</f>
        <v>D</v>
      </c>
      <c r="L45" s="213" t="str">
        <f aca="false">Lørdag!G303</f>
        <v>S</v>
      </c>
      <c r="M45" s="213" t="str">
        <f aca="false">Lørdag!H303</f>
        <v>4x</v>
      </c>
      <c r="N45" s="213" t="str">
        <f aca="false">Lørdag!I303</f>
        <v>2000 m</v>
      </c>
      <c r="O45" s="213"/>
      <c r="P45" s="213" t="n">
        <f aca="false">Lørdag!K303</f>
        <v>0</v>
      </c>
      <c r="Q45" s="214" t="str">
        <f aca="false">Lørdag!L303</f>
        <v>NO</v>
      </c>
    </row>
    <row r="46" customFormat="false" ht="14.1" hidden="false" customHeight="false" outlineLevel="0" collapsed="false">
      <c r="A46" s="209" t="str">
        <f aca="false">Lørdag!A306</f>
        <v>Finale</v>
      </c>
      <c r="B46" s="210" t="n">
        <f aca="false">Lørdag!B306</f>
        <v>130</v>
      </c>
      <c r="C46" s="213" t="n">
        <f aca="false">Lørdag!C306</f>
        <v>0</v>
      </c>
      <c r="D46" s="213" t="e">
        <f aca="false">lørdag!#REF!</f>
        <v>#VALUE!</v>
      </c>
      <c r="E46" s="213" t="e">
        <f aca="false">lørdag!#REF!</f>
        <v>#VALUE!</v>
      </c>
      <c r="F46" s="213" t="e">
        <f aca="false">lørdag!#REF!</f>
        <v>#VALUE!</v>
      </c>
      <c r="G46" s="213" t="e">
        <f aca="false">lørdag!#REF!</f>
        <v>#VALUE!</v>
      </c>
      <c r="H46" s="213" t="e">
        <f aca="false">lørdag!#REF!</f>
        <v>#VALUE!</v>
      </c>
      <c r="I46" s="213" t="n">
        <f aca="false">Lørdag!D306</f>
        <v>0</v>
      </c>
      <c r="J46" s="213" t="n">
        <f aca="false">Lørdag!E306</f>
        <v>0</v>
      </c>
      <c r="K46" s="213" t="str">
        <f aca="false">Lørdag!F306</f>
        <v>D</v>
      </c>
      <c r="L46" s="213" t="str">
        <f aca="false">Lørdag!G306</f>
        <v>JA</v>
      </c>
      <c r="M46" s="213" t="str">
        <f aca="false">Lørdag!H306</f>
        <v>4x</v>
      </c>
      <c r="N46" s="213" t="str">
        <f aca="false">Lørdag!I306</f>
        <v>2000 m</v>
      </c>
      <c r="O46" s="213"/>
      <c r="P46" s="213" t="n">
        <f aca="false">Lørdag!K306</f>
        <v>0</v>
      </c>
      <c r="Q46" s="214" t="str">
        <f aca="false">Lørdag!L306</f>
        <v>NO</v>
      </c>
    </row>
    <row r="47" customFormat="false" ht="14.1" hidden="false" customHeight="false" outlineLevel="0" collapsed="false">
      <c r="A47" s="209" t="str">
        <f aca="false">Lørdag!A310</f>
        <v>Finale</v>
      </c>
      <c r="B47" s="210" t="n">
        <f aca="false">Lørdag!B310</f>
        <v>131</v>
      </c>
      <c r="C47" s="213" t="n">
        <f aca="false">Lørdag!C310</f>
        <v>0</v>
      </c>
      <c r="D47" s="213" t="e">
        <f aca="false">lørdag!#REF!</f>
        <v>#VALUE!</v>
      </c>
      <c r="E47" s="213" t="e">
        <f aca="false">lørdag!#REF!</f>
        <v>#VALUE!</v>
      </c>
      <c r="F47" s="213" t="e">
        <f aca="false">lørdag!#REF!</f>
        <v>#VALUE!</v>
      </c>
      <c r="G47" s="213" t="e">
        <f aca="false">lørdag!#REF!</f>
        <v>#VALUE!</v>
      </c>
      <c r="H47" s="213" t="e">
        <f aca="false">lørdag!#REF!</f>
        <v>#VALUE!</v>
      </c>
      <c r="I47" s="213" t="n">
        <f aca="false">Lørdag!D310</f>
        <v>0</v>
      </c>
      <c r="J47" s="213" t="n">
        <f aca="false">Lørdag!E310</f>
        <v>0</v>
      </c>
      <c r="K47" s="213" t="str">
        <f aca="false">Lørdag!F310</f>
        <v>H</v>
      </c>
      <c r="L47" s="213" t="str">
        <f aca="false">Lørdag!G310</f>
        <v>JA</v>
      </c>
      <c r="M47" s="213" t="str">
        <f aca="false">Lørdag!H310</f>
        <v>4-</v>
      </c>
      <c r="N47" s="213" t="str">
        <f aca="false">Lørdag!I310</f>
        <v>2000 m</v>
      </c>
      <c r="O47" s="213"/>
      <c r="P47" s="213" t="n">
        <f aca="false">Lørdag!K310</f>
        <v>0</v>
      </c>
      <c r="Q47" s="214" t="str">
        <f aca="false">Lørdag!L310</f>
        <v>NO</v>
      </c>
    </row>
    <row r="48" customFormat="false" ht="14.1" hidden="false" customHeight="false" outlineLevel="0" collapsed="false">
      <c r="A48" s="209" t="str">
        <f aca="false">Lørdag!A316</f>
        <v>Finale</v>
      </c>
      <c r="B48" s="210" t="n">
        <f aca="false">Lørdag!B316</f>
        <v>132</v>
      </c>
      <c r="C48" s="213" t="n">
        <f aca="false">Lørdag!C316</f>
        <v>0</v>
      </c>
      <c r="D48" s="213" t="e">
        <f aca="false">lørdag!#REF!</f>
        <v>#VALUE!</v>
      </c>
      <c r="E48" s="213" t="e">
        <f aca="false">lørdag!#REF!</f>
        <v>#VALUE!</v>
      </c>
      <c r="F48" s="213" t="e">
        <f aca="false">lørdag!#REF!</f>
        <v>#VALUE!</v>
      </c>
      <c r="G48" s="213" t="e">
        <f aca="false">lørdag!#REF!</f>
        <v>#VALUE!</v>
      </c>
      <c r="H48" s="213" t="e">
        <f aca="false">lørdag!#REF!</f>
        <v>#VALUE!</v>
      </c>
      <c r="I48" s="213" t="n">
        <f aca="false">Lørdag!D316</f>
        <v>0</v>
      </c>
      <c r="J48" s="213" t="n">
        <f aca="false">Lørdag!E316</f>
        <v>0</v>
      </c>
      <c r="K48" s="213" t="str">
        <f aca="false">Lørdag!F316</f>
        <v>H</v>
      </c>
      <c r="L48" s="213" t="str">
        <f aca="false">Lørdag!G316</f>
        <v>S</v>
      </c>
      <c r="M48" s="213" t="str">
        <f aca="false">Lørdag!H316</f>
        <v>4x</v>
      </c>
      <c r="N48" s="213" t="str">
        <f aca="false">Lørdag!I316</f>
        <v>2000 m</v>
      </c>
      <c r="O48" s="213"/>
      <c r="P48" s="213" t="n">
        <f aca="false">Lørdag!K316</f>
        <v>0</v>
      </c>
      <c r="Q48" s="214" t="str">
        <f aca="false">Lørdag!L316</f>
        <v>NO</v>
      </c>
    </row>
    <row r="49" customFormat="false" ht="14.1" hidden="false" customHeight="false" outlineLevel="0" collapsed="false">
      <c r="A49" s="209" t="str">
        <f aca="false">Lørdag!A320</f>
        <v>Finale</v>
      </c>
      <c r="B49" s="210" t="n">
        <f aca="false">Lørdag!B320</f>
        <v>133</v>
      </c>
      <c r="C49" s="213" t="n">
        <f aca="false">Lørdag!C320</f>
        <v>0</v>
      </c>
      <c r="D49" s="213" t="e">
        <f aca="false">lørdag!#REF!</f>
        <v>#VALUE!</v>
      </c>
      <c r="E49" s="213" t="e">
        <f aca="false">lørdag!#REF!</f>
        <v>#VALUE!</v>
      </c>
      <c r="F49" s="213" t="e">
        <f aca="false">lørdag!#REF!</f>
        <v>#VALUE!</v>
      </c>
      <c r="G49" s="213" t="e">
        <f aca="false">lørdag!#REF!</f>
        <v>#VALUE!</v>
      </c>
      <c r="H49" s="213" t="e">
        <f aca="false">lørdag!#REF!</f>
        <v>#VALUE!</v>
      </c>
      <c r="I49" s="213" t="n">
        <f aca="false">Lørdag!D320</f>
        <v>0</v>
      </c>
      <c r="J49" s="213" t="n">
        <f aca="false">Lørdag!E320</f>
        <v>0</v>
      </c>
      <c r="K49" s="213" t="str">
        <f aca="false">Lørdag!F320</f>
        <v>H</v>
      </c>
      <c r="L49" s="213" t="str">
        <f aca="false">Lørdag!G320</f>
        <v>Student</v>
      </c>
      <c r="M49" s="213" t="str">
        <f aca="false">Lørdag!H320</f>
        <v>8+</v>
      </c>
      <c r="N49" s="213" t="str">
        <f aca="false">Lørdag!I320</f>
        <v>2000 m</v>
      </c>
      <c r="O49" s="213"/>
      <c r="P49" s="213" t="n">
        <f aca="false">Lørdag!K320</f>
        <v>0</v>
      </c>
      <c r="Q49" s="214" t="str">
        <f aca="false">Lørdag!L320</f>
        <v>NSM</v>
      </c>
    </row>
    <row r="50" customFormat="false" ht="14.1" hidden="false" customHeight="false" outlineLevel="0" collapsed="false">
      <c r="A50" s="209" t="e">
        <f aca="false">lørdag!#REF!</f>
        <v>#VALUE!</v>
      </c>
      <c r="B50" s="210" t="e">
        <f aca="false">lørdag!#REF!</f>
        <v>#VALUE!</v>
      </c>
      <c r="C50" s="213" t="e">
        <f aca="false">lørdag!#REF!</f>
        <v>#VALUE!</v>
      </c>
      <c r="D50" s="213" t="e">
        <f aca="false">lørdag!#REF!</f>
        <v>#VALUE!</v>
      </c>
      <c r="E50" s="213" t="e">
        <f aca="false">lørdag!#REF!</f>
        <v>#VALUE!</v>
      </c>
      <c r="F50" s="213" t="e">
        <f aca="false">lørdag!#REF!</f>
        <v>#VALUE!</v>
      </c>
      <c r="G50" s="213" t="e">
        <f aca="false">lørdag!#REF!</f>
        <v>#VALUE!</v>
      </c>
      <c r="H50" s="213" t="e">
        <f aca="false">lørdag!#REF!</f>
        <v>#VALUE!</v>
      </c>
      <c r="I50" s="213" t="e">
        <f aca="false">lørdag!#REF!</f>
        <v>#VALUE!</v>
      </c>
      <c r="J50" s="213" t="e">
        <f aca="false">lørdag!#REF!</f>
        <v>#VALUE!</v>
      </c>
      <c r="K50" s="213" t="e">
        <f aca="false">lørdag!#REF!</f>
        <v>#VALUE!</v>
      </c>
      <c r="L50" s="213" t="e">
        <f aca="false">lørdag!#REF!</f>
        <v>#VALUE!</v>
      </c>
      <c r="M50" s="213" t="e">
        <f aca="false">lørdag!#REF!</f>
        <v>#VALUE!</v>
      </c>
      <c r="N50" s="213" t="e">
        <f aca="false">lørdag!#REF!</f>
        <v>#VALUE!</v>
      </c>
      <c r="O50" s="213"/>
      <c r="P50" s="213" t="e">
        <f aca="false">lørdag!#REF!</f>
        <v>#VALUE!</v>
      </c>
      <c r="Q50" s="214" t="e">
        <f aca="false">lørdag!#REF!</f>
        <v>#VALUE!</v>
      </c>
    </row>
    <row r="51" customFormat="false" ht="14.1" hidden="false" customHeight="false" outlineLevel="0" collapsed="false">
      <c r="A51" s="209" t="str">
        <f aca="false">Lørdag!A326</f>
        <v>Finale</v>
      </c>
      <c r="B51" s="210" t="n">
        <f aca="false">Lørdag!B326</f>
        <v>135</v>
      </c>
      <c r="C51" s="213" t="n">
        <f aca="false">Lørdag!C326</f>
        <v>0</v>
      </c>
      <c r="D51" s="213" t="e">
        <f aca="false">lørdag!#REF!</f>
        <v>#VALUE!</v>
      </c>
      <c r="E51" s="213" t="e">
        <f aca="false">lørdag!#REF!</f>
        <v>#VALUE!</v>
      </c>
      <c r="F51" s="213" t="e">
        <f aca="false">lørdag!#REF!</f>
        <v>#VALUE!</v>
      </c>
      <c r="G51" s="213" t="e">
        <f aca="false">lørdag!#REF!</f>
        <v>#VALUE!</v>
      </c>
      <c r="H51" s="213" t="e">
        <f aca="false">lørdag!#REF!</f>
        <v>#VALUE!</v>
      </c>
      <c r="I51" s="213" t="n">
        <f aca="false">Lørdag!D326</f>
        <v>0</v>
      </c>
      <c r="J51" s="213" t="n">
        <f aca="false">Lørdag!E326</f>
        <v>0</v>
      </c>
      <c r="K51" s="213" t="str">
        <f aca="false">Lørdag!F326</f>
        <v>H</v>
      </c>
      <c r="L51" s="213" t="str">
        <f aca="false">Lørdag!G326</f>
        <v>JB</v>
      </c>
      <c r="M51" s="213" t="str">
        <f aca="false">Lørdag!H326</f>
        <v>2x</v>
      </c>
      <c r="N51" s="213" t="str">
        <f aca="false">Lørdag!I326</f>
        <v>1000 m</v>
      </c>
      <c r="O51" s="213" t="n">
        <f aca="false">Lørdag!J326</f>
        <v>0</v>
      </c>
      <c r="P51" s="213" t="n">
        <f aca="false">Lørdag!K326</f>
        <v>0</v>
      </c>
      <c r="Q51" s="214" t="str">
        <f aca="false">Lørdag!L326</f>
        <v>SR</v>
      </c>
    </row>
    <row r="52" customFormat="false" ht="14.1" hidden="false" customHeight="false" outlineLevel="0" collapsed="false">
      <c r="A52" s="209" t="str">
        <f aca="false">Lørdag!A357</f>
        <v>Finale</v>
      </c>
      <c r="B52" s="210" t="n">
        <f aca="false">Lørdag!B357</f>
        <v>136</v>
      </c>
      <c r="C52" s="213" t="n">
        <f aca="false">Lørdag!C357</f>
        <v>0</v>
      </c>
      <c r="D52" s="213" t="e">
        <f aca="false">lørdag!#REF!</f>
        <v>#VALUE!</v>
      </c>
      <c r="E52" s="213" t="e">
        <f aca="false">lørdag!#REF!</f>
        <v>#VALUE!</v>
      </c>
      <c r="F52" s="213" t="e">
        <f aca="false">lørdag!#REF!</f>
        <v>#VALUE!</v>
      </c>
      <c r="G52" s="213" t="e">
        <f aca="false">lørdag!#REF!</f>
        <v>#VALUE!</v>
      </c>
      <c r="H52" s="213" t="e">
        <f aca="false">lørdag!#REF!</f>
        <v>#VALUE!</v>
      </c>
      <c r="I52" s="213" t="n">
        <f aca="false">Lørdag!D357</f>
        <v>0</v>
      </c>
      <c r="J52" s="213" t="n">
        <f aca="false">Lørdag!E357</f>
        <v>0</v>
      </c>
      <c r="K52" s="213" t="str">
        <f aca="false">Lørdag!F357</f>
        <v>D</v>
      </c>
      <c r="L52" s="213" t="str">
        <f aca="false">Lørdag!G357</f>
        <v>JB</v>
      </c>
      <c r="M52" s="213" t="str">
        <f aca="false">Lørdag!H357</f>
        <v>2X</v>
      </c>
      <c r="N52" s="213" t="str">
        <f aca="false">Lørdag!I357</f>
        <v>1000 m</v>
      </c>
      <c r="O52" s="213"/>
      <c r="P52" s="213" t="n">
        <f aca="false">Lørdag!K357</f>
        <v>0</v>
      </c>
      <c r="Q52" s="214" t="str">
        <f aca="false">Lørdag!L357</f>
        <v>SR</v>
      </c>
    </row>
    <row r="53" customFormat="false" ht="14.45" hidden="false" customHeight="false" outlineLevel="0" collapsed="false">
      <c r="A53" s="219" t="n">
        <f aca="false">Lørdag!A362</f>
        <v>0.743055555555555</v>
      </c>
      <c r="B53" s="220" t="n">
        <f aca="false">Lørdag!B362</f>
        <v>137</v>
      </c>
      <c r="C53" s="221" t="n">
        <f aca="false">Lørdag!C362</f>
        <v>0</v>
      </c>
      <c r="D53" s="221" t="e">
        <f aca="false">lørdag!#REF!</f>
        <v>#VALUE!</v>
      </c>
      <c r="E53" s="221" t="e">
        <f aca="false">lørdag!#REF!</f>
        <v>#VALUE!</v>
      </c>
      <c r="F53" s="221" t="e">
        <f aca="false">lørdag!#REF!</f>
        <v>#VALUE!</v>
      </c>
      <c r="G53" s="221" t="e">
        <f aca="false">lørdag!#REF!</f>
        <v>#VALUE!</v>
      </c>
      <c r="H53" s="221" t="e">
        <f aca="false">lørdag!#REF!</f>
        <v>#VALUE!</v>
      </c>
      <c r="I53" s="221" t="n">
        <f aca="false">Lørdag!D362</f>
        <v>0</v>
      </c>
      <c r="J53" s="221" t="n">
        <f aca="false">Lørdag!E362</f>
        <v>0</v>
      </c>
      <c r="K53" s="221" t="str">
        <f aca="false">Lørdag!F362</f>
        <v>D </v>
      </c>
      <c r="L53" s="221" t="str">
        <f aca="false">Lørdag!G362</f>
        <v>JA</v>
      </c>
      <c r="M53" s="221" t="str">
        <f aca="false">Lørdag!H362</f>
        <v>8+</v>
      </c>
      <c r="N53" s="221" t="str">
        <f aca="false">Lørdag!I362</f>
        <v>2000 m</v>
      </c>
      <c r="O53" s="221"/>
      <c r="P53" s="221" t="n">
        <f aca="false">Lørdag!K362</f>
        <v>0</v>
      </c>
      <c r="Q53" s="222" t="str">
        <f aca="false">Lørdag!L362</f>
        <v>NM</v>
      </c>
    </row>
    <row r="54" customFormat="false" ht="14.65" hidden="false" customHeight="false" outlineLevel="0" collapsed="false">
      <c r="A54" s="223"/>
      <c r="B54" s="224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</row>
    <row r="55" customFormat="false" ht="18.4" hidden="false" customHeight="false" outlineLevel="0" collapsed="false">
      <c r="A55" s="225" t="s">
        <v>635</v>
      </c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</row>
    <row r="56" customFormat="false" ht="18.4" hidden="false" customHeight="false" outlineLevel="0" collapsed="false">
      <c r="A56" s="226" t="s">
        <v>630</v>
      </c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</row>
    <row r="57" customFormat="false" ht="15.6" hidden="false" customHeight="false" outlineLevel="0" collapsed="false">
      <c r="A57" s="191" t="str">
        <f aca="false">'Forsøk og Vekt'!B18</f>
        <v>TID</v>
      </c>
      <c r="B57" s="192" t="str">
        <f aca="false">'Forsøk og Vekt'!C18</f>
        <v>LØP</v>
      </c>
      <c r="C57" s="192"/>
      <c r="D57" s="192"/>
      <c r="E57" s="192"/>
      <c r="F57" s="192"/>
      <c r="G57" s="192"/>
      <c r="H57" s="192"/>
      <c r="I57" s="192"/>
      <c r="J57" s="192"/>
      <c r="K57" s="192" t="str">
        <f aca="false">'Forsøk og Vekt'!D18</f>
        <v>KLASSE</v>
      </c>
      <c r="L57" s="192" t="str">
        <f aca="false">'Forsøk og Vekt'!E18</f>
        <v>TYPE</v>
      </c>
      <c r="M57" s="192"/>
      <c r="N57" s="192"/>
      <c r="O57" s="192"/>
      <c r="P57" s="192" t="n">
        <f aca="false">'Forsøk og Vekt'!Q18</f>
        <v>0</v>
      </c>
      <c r="Q57" s="193"/>
    </row>
    <row r="58" customFormat="false" ht="15.4" hidden="false" customHeight="false" outlineLevel="0" collapsed="false">
      <c r="A58" s="194" t="n">
        <f aca="false">'Forsøk og Vekt'!B19</f>
        <v>0.291666666666667</v>
      </c>
      <c r="B58" s="195" t="n">
        <f aca="false">'Forsøk og Vekt'!C19</f>
        <v>216</v>
      </c>
      <c r="C58" s="195"/>
      <c r="D58" s="195"/>
      <c r="E58" s="195"/>
      <c r="F58" s="195"/>
      <c r="G58" s="195"/>
      <c r="H58" s="195"/>
      <c r="I58" s="195"/>
      <c r="J58" s="195"/>
      <c r="K58" s="195" t="str">
        <f aca="false">'Forsøk og Vekt'!D19</f>
        <v>HJA 1x</v>
      </c>
      <c r="L58" s="195" t="str">
        <f aca="false">'Forsøk og Vekt'!E19</f>
        <v>Forsøk 4 heat (semifinale kl.10.00)</v>
      </c>
      <c r="M58" s="195" t="n">
        <f aca="false">'Forsøk og Vekt'!N59</f>
        <v>0</v>
      </c>
      <c r="N58" s="195" t="n">
        <f aca="false">'Forsøk og Vekt'!O59</f>
        <v>0</v>
      </c>
      <c r="O58" s="195" t="n">
        <f aca="false">'Forsøk og Vekt'!P59</f>
        <v>0</v>
      </c>
      <c r="P58" s="195" t="n">
        <f aca="false">'Forsøk og Vekt'!Q19</f>
        <v>0</v>
      </c>
      <c r="Q58" s="196"/>
    </row>
    <row r="59" customFormat="false" ht="15" hidden="false" customHeight="false" outlineLevel="0" collapsed="false">
      <c r="A59" s="194" t="n">
        <f aca="false">'Forsøk og Vekt'!B20</f>
        <v>0.3125</v>
      </c>
      <c r="B59" s="195" t="n">
        <f aca="false">'Forsøk og Vekt'!C20</f>
        <v>215</v>
      </c>
      <c r="C59" s="195"/>
      <c r="D59" s="195"/>
      <c r="E59" s="195"/>
      <c r="F59" s="195"/>
      <c r="G59" s="195"/>
      <c r="H59" s="195"/>
      <c r="I59" s="195"/>
      <c r="J59" s="195"/>
      <c r="K59" s="195" t="str">
        <f aca="false">'Forsøk og Vekt'!D20</f>
        <v>DJA 1x</v>
      </c>
      <c r="L59" s="195" t="str">
        <f aca="false">'Forsøk og Vekt'!E20</f>
        <v>Forsøk 3 heat</v>
      </c>
      <c r="M59" s="195" t="n">
        <f aca="false">'Forsøk og Vekt'!N60</f>
        <v>0</v>
      </c>
      <c r="N59" s="195" t="n">
        <f aca="false">'Forsøk og Vekt'!O60</f>
        <v>0</v>
      </c>
      <c r="O59" s="195" t="n">
        <f aca="false">'Forsøk og Vekt'!P60</f>
        <v>0</v>
      </c>
      <c r="P59" s="195" t="n">
        <f aca="false">'Forsøk og Vekt'!Q20</f>
        <v>0</v>
      </c>
      <c r="Q59" s="196"/>
    </row>
    <row r="60" customFormat="false" ht="15" hidden="false" customHeight="false" outlineLevel="0" collapsed="false">
      <c r="A60" s="194" t="n">
        <f aca="false">'Forsøk og Vekt'!B21</f>
        <v>0.326388888888889</v>
      </c>
      <c r="B60" s="195" t="n">
        <f aca="false">'Forsøk og Vekt'!C21</f>
        <v>231</v>
      </c>
      <c r="C60" s="195"/>
      <c r="D60" s="195"/>
      <c r="E60" s="195"/>
      <c r="F60" s="195"/>
      <c r="G60" s="195"/>
      <c r="H60" s="195"/>
      <c r="I60" s="195"/>
      <c r="J60" s="195"/>
      <c r="K60" s="195" t="str">
        <f aca="false">'Forsøk og Vekt'!D21</f>
        <v>HS 1x</v>
      </c>
      <c r="L60" s="195" t="str">
        <f aca="false">'Forsøk og Vekt'!E21</f>
        <v>Forsøk 3 heat</v>
      </c>
      <c r="M60" s="195" t="n">
        <f aca="false">'Forsøk og Vekt'!N61</f>
        <v>0</v>
      </c>
      <c r="N60" s="195" t="n">
        <f aca="false">'Forsøk og Vekt'!O61</f>
        <v>0</v>
      </c>
      <c r="O60" s="195" t="n">
        <f aca="false">'Forsøk og Vekt'!P61</f>
        <v>0</v>
      </c>
      <c r="P60" s="195" t="n">
        <f aca="false">'Forsøk og Vekt'!Q21</f>
        <v>0</v>
      </c>
      <c r="Q60" s="196"/>
    </row>
    <row r="61" customFormat="false" ht="15" hidden="false" customHeight="false" outlineLevel="0" collapsed="false">
      <c r="A61" s="197" t="n">
        <v>0</v>
      </c>
      <c r="B61" s="198" t="n">
        <f aca="false">'Forsøk og Vekt'!C22</f>
        <v>230</v>
      </c>
      <c r="C61" s="198"/>
      <c r="D61" s="198"/>
      <c r="E61" s="198"/>
      <c r="F61" s="198"/>
      <c r="G61" s="198"/>
      <c r="H61" s="198"/>
      <c r="I61" s="198"/>
      <c r="J61" s="198"/>
      <c r="K61" s="198" t="str">
        <f aca="false">'Forsøk og Vekt'!D22</f>
        <v>DS 1x</v>
      </c>
      <c r="L61" s="198" t="str">
        <f aca="false">'Forsøk og Vekt'!E22</f>
        <v>Forsøk 2 heat   utgår</v>
      </c>
      <c r="M61" s="198" t="n">
        <f aca="false">'Forsøk og Vekt'!N62</f>
        <v>0</v>
      </c>
      <c r="N61" s="198" t="n">
        <f aca="false">'Forsøk og Vekt'!O62</f>
        <v>0</v>
      </c>
      <c r="O61" s="198" t="n">
        <f aca="false">'Forsøk og Vekt'!P62</f>
        <v>0</v>
      </c>
      <c r="P61" s="198" t="n">
        <f aca="false">'Forsøk og Vekt'!Q22</f>
        <v>0</v>
      </c>
      <c r="Q61" s="199" t="s">
        <v>636</v>
      </c>
    </row>
    <row r="62" customFormat="false" ht="15" hidden="false" customHeight="false" outlineLevel="0" collapsed="false">
      <c r="A62" s="194" t="n">
        <f aca="false">'Forsøk og Vekt'!B23</f>
        <v>0.347222222222222</v>
      </c>
      <c r="B62" s="195" t="n">
        <f aca="false">'Forsøk og Vekt'!C23</f>
        <v>235</v>
      </c>
      <c r="C62" s="195"/>
      <c r="D62" s="195"/>
      <c r="E62" s="195"/>
      <c r="F62" s="195"/>
      <c r="G62" s="195"/>
      <c r="H62" s="195"/>
      <c r="I62" s="195"/>
      <c r="J62" s="195"/>
      <c r="K62" s="195" t="str">
        <f aca="false">'Forsøk og Vekt'!D23</f>
        <v>HJB 2x</v>
      </c>
      <c r="L62" s="195" t="str">
        <f aca="false">'Forsøk og Vekt'!E23</f>
        <v>Forsøk 2 heat</v>
      </c>
      <c r="M62" s="195" t="n">
        <f aca="false">'Forsøk og Vekt'!N63</f>
        <v>0</v>
      </c>
      <c r="N62" s="195" t="n">
        <f aca="false">'Forsøk og Vekt'!O63</f>
        <v>0</v>
      </c>
      <c r="O62" s="195" t="n">
        <f aca="false">'Forsøk og Vekt'!P63</f>
        <v>0</v>
      </c>
      <c r="P62" s="195" t="n">
        <f aca="false">'Forsøk og Vekt'!Q23</f>
        <v>0</v>
      </c>
      <c r="Q62" s="196"/>
    </row>
    <row r="63" customFormat="false" ht="15" hidden="false" customHeight="false" outlineLevel="0" collapsed="false">
      <c r="A63" s="194" t="n">
        <f aca="false">'Forsøk og Vekt'!B24</f>
        <v>0.354166666666667</v>
      </c>
      <c r="B63" s="195" t="n">
        <f aca="false">'Forsøk og Vekt'!C24</f>
        <v>220</v>
      </c>
      <c r="C63" s="195"/>
      <c r="D63" s="195"/>
      <c r="E63" s="195"/>
      <c r="F63" s="195"/>
      <c r="G63" s="195"/>
      <c r="H63" s="195"/>
      <c r="I63" s="195"/>
      <c r="J63" s="195"/>
      <c r="K63" s="195" t="str">
        <f aca="false">'Forsøk og Vekt'!D24</f>
        <v>DJA 2x</v>
      </c>
      <c r="L63" s="195" t="str">
        <f aca="false">'Forsøk og Vekt'!E24</f>
        <v>Forsøk 2 heat</v>
      </c>
      <c r="M63" s="195" t="n">
        <f aca="false">'Forsøk og Vekt'!N64</f>
        <v>0</v>
      </c>
      <c r="N63" s="195" t="n">
        <f aca="false">'Forsøk og Vekt'!O64</f>
        <v>0</v>
      </c>
      <c r="O63" s="195" t="n">
        <f aca="false">'Forsøk og Vekt'!P64</f>
        <v>0</v>
      </c>
      <c r="P63" s="195" t="n">
        <f aca="false">'Forsøk og Vekt'!Q24</f>
        <v>0</v>
      </c>
      <c r="Q63" s="196"/>
    </row>
    <row r="64" customFormat="false" ht="15.4" hidden="false" customHeight="false" outlineLevel="0" collapsed="false">
      <c r="A64" s="197" t="n">
        <f aca="false">'Forsøk og Vekt'!B25</f>
        <v>0</v>
      </c>
      <c r="B64" s="198" t="n">
        <f aca="false">'Forsøk og Vekt'!C25</f>
        <v>207</v>
      </c>
      <c r="C64" s="198"/>
      <c r="D64" s="198"/>
      <c r="E64" s="198"/>
      <c r="F64" s="198"/>
      <c r="G64" s="198"/>
      <c r="H64" s="198"/>
      <c r="I64" s="198"/>
      <c r="J64" s="198"/>
      <c r="K64" s="198" t="str">
        <f aca="false">'Forsøk og Vekt'!D25</f>
        <v>DJA 4x</v>
      </c>
      <c r="L64" s="198" t="str">
        <f aca="false">'Forsøk og Vekt'!E25</f>
        <v>Forsøk 2 heat   utgår</v>
      </c>
      <c r="M64" s="198" t="n">
        <f aca="false">'Forsøk og Vekt'!N65</f>
        <v>0</v>
      </c>
      <c r="N64" s="198" t="n">
        <f aca="false">'Forsøk og Vekt'!O65</f>
        <v>0</v>
      </c>
      <c r="O64" s="198" t="n">
        <f aca="false">'Forsøk og Vekt'!P65</f>
        <v>0</v>
      </c>
      <c r="P64" s="198" t="n">
        <f aca="false">'Forsøk og Vekt'!Q25</f>
        <v>0</v>
      </c>
      <c r="Q64" s="199" t="s">
        <v>636</v>
      </c>
    </row>
    <row r="65" customFormat="false" ht="18.4" hidden="false" customHeight="false" outlineLevel="0" collapsed="false">
      <c r="A65" s="203" t="s">
        <v>632</v>
      </c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</row>
    <row r="66" customFormat="false" ht="14.65" hidden="false" customHeight="false" outlineLevel="0" collapsed="false">
      <c r="A66" s="204" t="s">
        <v>108</v>
      </c>
      <c r="B66" s="205" t="s">
        <v>109</v>
      </c>
      <c r="C66" s="206"/>
      <c r="D66" s="206"/>
      <c r="E66" s="206"/>
      <c r="F66" s="206"/>
      <c r="G66" s="206"/>
      <c r="H66" s="206"/>
      <c r="I66" s="206"/>
      <c r="J66" s="206"/>
      <c r="K66" s="206" t="s">
        <v>223</v>
      </c>
      <c r="L66" s="206" t="s">
        <v>110</v>
      </c>
      <c r="M66" s="206" t="s">
        <v>633</v>
      </c>
      <c r="N66" s="206" t="s">
        <v>225</v>
      </c>
      <c r="O66" s="206"/>
      <c r="P66" s="206"/>
      <c r="Q66" s="227"/>
    </row>
    <row r="67" customFormat="false" ht="14.45" hidden="false" customHeight="false" outlineLevel="0" collapsed="false">
      <c r="A67" s="209" t="n">
        <v>0.416666666666667</v>
      </c>
      <c r="B67" s="210" t="n">
        <v>216</v>
      </c>
      <c r="C67" s="211"/>
      <c r="D67" s="211"/>
      <c r="E67" s="211"/>
      <c r="F67" s="211"/>
      <c r="G67" s="211"/>
      <c r="H67" s="211"/>
      <c r="I67" s="211"/>
      <c r="J67" s="211"/>
      <c r="K67" s="211" t="s">
        <v>228</v>
      </c>
      <c r="L67" s="211" t="s">
        <v>229</v>
      </c>
      <c r="M67" s="211" t="s">
        <v>230</v>
      </c>
      <c r="N67" s="211" t="s">
        <v>231</v>
      </c>
      <c r="O67" s="211" t="s">
        <v>634</v>
      </c>
      <c r="P67" s="211"/>
      <c r="Q67" s="212" t="s">
        <v>142</v>
      </c>
    </row>
    <row r="68" customFormat="false" ht="14.1" hidden="false" customHeight="false" outlineLevel="0" collapsed="false">
      <c r="A68" s="209" t="str">
        <f aca="false">Søndag!A2</f>
        <v>Finale</v>
      </c>
      <c r="B68" s="210" t="n">
        <f aca="false">Søndag!B2</f>
        <v>201</v>
      </c>
      <c r="C68" s="213" t="n">
        <f aca="false">Søndag!C2</f>
        <v>0</v>
      </c>
      <c r="D68" s="213" t="e">
        <f aca="false">søndag!#REF!</f>
        <v>#VALUE!</v>
      </c>
      <c r="E68" s="213" t="e">
        <f aca="false">søndag!#REF!</f>
        <v>#VALUE!</v>
      </c>
      <c r="F68" s="213" t="e">
        <f aca="false">søndag!#REF!</f>
        <v>#VALUE!</v>
      </c>
      <c r="G68" s="213" t="e">
        <f aca="false">søndag!#REF!</f>
        <v>#VALUE!</v>
      </c>
      <c r="H68" s="213" t="e">
        <f aca="false">søndag!#REF!</f>
        <v>#VALUE!</v>
      </c>
      <c r="I68" s="213" t="n">
        <f aca="false">Søndag!D2</f>
        <v>0</v>
      </c>
      <c r="J68" s="213" t="n">
        <f aca="false">Søndag!E2</f>
        <v>0</v>
      </c>
      <c r="K68" s="213" t="str">
        <f aca="false">Søndag!F2</f>
        <v>Åpen</v>
      </c>
      <c r="L68" s="213" t="str">
        <f aca="false">Søndag!G2</f>
        <v>Nybeg.</v>
      </c>
      <c r="M68" s="213" t="str">
        <f aca="false">Søndag!H2</f>
        <v>Åpen</v>
      </c>
      <c r="N68" s="213" t="str">
        <f aca="false">Søndag!I2</f>
        <v>500 m</v>
      </c>
      <c r="O68" s="213" t="n">
        <f aca="false">Søndag!J2</f>
        <v>0</v>
      </c>
      <c r="P68" s="213" t="n">
        <f aca="false">Søndag!K2</f>
        <v>0</v>
      </c>
      <c r="Q68" s="214" t="str">
        <f aca="false">Søndag!L2</f>
        <v>SR</v>
      </c>
    </row>
    <row r="69" customFormat="false" ht="14.1" hidden="false" customHeight="false" outlineLevel="0" collapsed="false">
      <c r="A69" s="209" t="str">
        <f aca="false">Søndag!A10</f>
        <v>Finale</v>
      </c>
      <c r="B69" s="210" t="n">
        <f aca="false">Søndag!B10</f>
        <v>202</v>
      </c>
      <c r="C69" s="213" t="n">
        <f aca="false">Søndag!C10</f>
        <v>0</v>
      </c>
      <c r="D69" s="213" t="e">
        <f aca="false">søndag!#REF!</f>
        <v>#VALUE!</v>
      </c>
      <c r="E69" s="213" t="e">
        <f aca="false">søndag!#REF!</f>
        <v>#VALUE!</v>
      </c>
      <c r="F69" s="213" t="e">
        <f aca="false">søndag!#REF!</f>
        <v>#VALUE!</v>
      </c>
      <c r="G69" s="213" t="e">
        <f aca="false">søndag!#REF!</f>
        <v>#VALUE!</v>
      </c>
      <c r="H69" s="213" t="e">
        <f aca="false">søndag!#REF!</f>
        <v>#VALUE!</v>
      </c>
      <c r="I69" s="213" t="n">
        <f aca="false">Søndag!D10</f>
        <v>0</v>
      </c>
      <c r="J69" s="213" t="n">
        <f aca="false">Søndag!E10</f>
        <v>0</v>
      </c>
      <c r="K69" s="213" t="str">
        <f aca="false">Søndag!F10</f>
        <v>H</v>
      </c>
      <c r="L69" s="213" t="str">
        <f aca="false">Søndag!G10</f>
        <v>JC</v>
      </c>
      <c r="M69" s="213" t="str">
        <f aca="false">Søndag!H10</f>
        <v>1X</v>
      </c>
      <c r="N69" s="213" t="str">
        <f aca="false">Søndag!I10</f>
        <v>500 m</v>
      </c>
      <c r="O69" s="213" t="n">
        <f aca="false">Søndag!J10</f>
        <v>0</v>
      </c>
      <c r="P69" s="213" t="n">
        <f aca="false">Søndag!K10</f>
        <v>0</v>
      </c>
      <c r="Q69" s="214" t="str">
        <f aca="false">Søndag!L10</f>
        <v>SR</v>
      </c>
    </row>
    <row r="70" customFormat="false" ht="14.1" hidden="false" customHeight="false" outlineLevel="0" collapsed="false">
      <c r="A70" s="209" t="str">
        <f aca="false">Søndag!A35</f>
        <v>Finale</v>
      </c>
      <c r="B70" s="210" t="n">
        <f aca="false">Søndag!B35</f>
        <v>203</v>
      </c>
      <c r="C70" s="213" t="n">
        <f aca="false">Søndag!C35</f>
        <v>0</v>
      </c>
      <c r="D70" s="213" t="e">
        <f aca="false">søndag!#REF!</f>
        <v>#VALUE!</v>
      </c>
      <c r="E70" s="213" t="e">
        <f aca="false">søndag!#REF!</f>
        <v>#VALUE!</v>
      </c>
      <c r="F70" s="213" t="e">
        <f aca="false">søndag!#REF!</f>
        <v>#VALUE!</v>
      </c>
      <c r="G70" s="213" t="e">
        <f aca="false">søndag!#REF!</f>
        <v>#VALUE!</v>
      </c>
      <c r="H70" s="213" t="e">
        <f aca="false">søndag!#REF!</f>
        <v>#VALUE!</v>
      </c>
      <c r="I70" s="213" t="n">
        <f aca="false">Søndag!D35</f>
        <v>0</v>
      </c>
      <c r="J70" s="213" t="n">
        <f aca="false">Søndag!E35</f>
        <v>0</v>
      </c>
      <c r="K70" s="213" t="str">
        <f aca="false">Søndag!F35</f>
        <v>D</v>
      </c>
      <c r="L70" s="213" t="str">
        <f aca="false">Søndag!G35</f>
        <v>JC</v>
      </c>
      <c r="M70" s="213" t="str">
        <f aca="false">Søndag!H35</f>
        <v>2X</v>
      </c>
      <c r="N70" s="213" t="str">
        <f aca="false">Søndag!I35</f>
        <v>1000 m</v>
      </c>
      <c r="O70" s="213"/>
      <c r="P70" s="213" t="n">
        <f aca="false">Søndag!K35</f>
        <v>0</v>
      </c>
      <c r="Q70" s="214" t="str">
        <f aca="false">Søndag!L35</f>
        <v>SR</v>
      </c>
    </row>
    <row r="71" customFormat="false" ht="14.1" hidden="false" customHeight="false" outlineLevel="0" collapsed="false">
      <c r="A71" s="209" t="e">
        <f aca="false">søndag!#REF!</f>
        <v>#VALUE!</v>
      </c>
      <c r="B71" s="210" t="e">
        <f aca="false">søndag!#REF!</f>
        <v>#VALUE!</v>
      </c>
      <c r="C71" s="213" t="e">
        <f aca="false">søndag!#REF!</f>
        <v>#VALUE!</v>
      </c>
      <c r="D71" s="213" t="e">
        <f aca="false">søndag!#REF!</f>
        <v>#VALUE!</v>
      </c>
      <c r="E71" s="213" t="e">
        <f aca="false">søndag!#REF!</f>
        <v>#VALUE!</v>
      </c>
      <c r="F71" s="213" t="e">
        <f aca="false">søndag!#REF!</f>
        <v>#VALUE!</v>
      </c>
      <c r="G71" s="213" t="e">
        <f aca="false">søndag!#REF!</f>
        <v>#VALUE!</v>
      </c>
      <c r="H71" s="213" t="e">
        <f aca="false">søndag!#REF!</f>
        <v>#VALUE!</v>
      </c>
      <c r="I71" s="213" t="e">
        <f aca="false">søndag!#REF!</f>
        <v>#VALUE!</v>
      </c>
      <c r="J71" s="213" t="e">
        <f aca="false">søndag!#REF!</f>
        <v>#VALUE!</v>
      </c>
      <c r="K71" s="213" t="e">
        <f aca="false">søndag!#REF!</f>
        <v>#VALUE!</v>
      </c>
      <c r="L71" s="213" t="e">
        <f aca="false">søndag!#REF!</f>
        <v>#VALUE!</v>
      </c>
      <c r="M71" s="213" t="e">
        <f aca="false">søndag!#REF!</f>
        <v>#VALUE!</v>
      </c>
      <c r="N71" s="213" t="e">
        <f aca="false">søndag!#REF!</f>
        <v>#VALUE!</v>
      </c>
      <c r="O71" s="213"/>
      <c r="P71" s="213" t="e">
        <f aca="false">søndag!#REF!</f>
        <v>#VALUE!</v>
      </c>
      <c r="Q71" s="214" t="e">
        <f aca="false">søndag!#REF!</f>
        <v>#VALUE!</v>
      </c>
    </row>
    <row r="72" customFormat="false" ht="14.1" hidden="false" customHeight="false" outlineLevel="0" collapsed="false">
      <c r="A72" s="209" t="e">
        <f aca="false">søndag!#REF!</f>
        <v>#VALUE!</v>
      </c>
      <c r="B72" s="210" t="e">
        <f aca="false">søndag!#REF!</f>
        <v>#VALUE!</v>
      </c>
      <c r="C72" s="213" t="e">
        <f aca="false">søndag!#REF!</f>
        <v>#VALUE!</v>
      </c>
      <c r="D72" s="213" t="e">
        <f aca="false">søndag!#REF!</f>
        <v>#VALUE!</v>
      </c>
      <c r="E72" s="213" t="e">
        <f aca="false">søndag!#REF!</f>
        <v>#VALUE!</v>
      </c>
      <c r="F72" s="213" t="e">
        <f aca="false">søndag!#REF!</f>
        <v>#VALUE!</v>
      </c>
      <c r="G72" s="213" t="e">
        <f aca="false">søndag!#REF!</f>
        <v>#VALUE!</v>
      </c>
      <c r="H72" s="213" t="e">
        <f aca="false">søndag!#REF!</f>
        <v>#VALUE!</v>
      </c>
      <c r="I72" s="213" t="e">
        <f aca="false">søndag!#REF!</f>
        <v>#VALUE!</v>
      </c>
      <c r="J72" s="213" t="e">
        <f aca="false">søndag!#REF!</f>
        <v>#VALUE!</v>
      </c>
      <c r="K72" s="213" t="e">
        <f aca="false">søndag!#REF!</f>
        <v>#VALUE!</v>
      </c>
      <c r="L72" s="213" t="e">
        <f aca="false">søndag!#REF!</f>
        <v>#VALUE!</v>
      </c>
      <c r="M72" s="213" t="e">
        <f aca="false">søndag!#REF!</f>
        <v>#VALUE!</v>
      </c>
      <c r="N72" s="213" t="e">
        <f aca="false">søndag!#REF!</f>
        <v>#VALUE!</v>
      </c>
      <c r="O72" s="213"/>
      <c r="P72" s="213" t="e">
        <f aca="false">søndag!#REF!</f>
        <v>#VALUE!</v>
      </c>
      <c r="Q72" s="214" t="e">
        <f aca="false">søndag!#REF!</f>
        <v>#VALUE!</v>
      </c>
    </row>
    <row r="73" customFormat="false" ht="14.1" hidden="false" customHeight="false" outlineLevel="0" collapsed="false">
      <c r="A73" s="209" t="str">
        <f aca="false">Søndag!A41</f>
        <v>Finale</v>
      </c>
      <c r="B73" s="210" t="n">
        <f aca="false">Søndag!B41</f>
        <v>206</v>
      </c>
      <c r="C73" s="213" t="n">
        <f aca="false">Søndag!C41</f>
        <v>0</v>
      </c>
      <c r="D73" s="213" t="e">
        <f aca="false">søndag!#REF!</f>
        <v>#VALUE!</v>
      </c>
      <c r="E73" s="213" t="e">
        <f aca="false">søndag!#REF!</f>
        <v>#VALUE!</v>
      </c>
      <c r="F73" s="213" t="e">
        <f aca="false">søndag!#REF!</f>
        <v>#VALUE!</v>
      </c>
      <c r="G73" s="213" t="e">
        <f aca="false">søndag!#REF!</f>
        <v>#VALUE!</v>
      </c>
      <c r="H73" s="213" t="e">
        <f aca="false">søndag!#REF!</f>
        <v>#VALUE!</v>
      </c>
      <c r="I73" s="213" t="n">
        <f aca="false">Søndag!D41</f>
        <v>0</v>
      </c>
      <c r="J73" s="213" t="n">
        <f aca="false">Søndag!E41</f>
        <v>0</v>
      </c>
      <c r="K73" s="213" t="str">
        <f aca="false">Søndag!F41</f>
        <v>H</v>
      </c>
      <c r="L73" s="213" t="str">
        <f aca="false">Søndag!G41</f>
        <v>JA</v>
      </c>
      <c r="M73" s="213" t="str">
        <f aca="false">Søndag!H41</f>
        <v>4x</v>
      </c>
      <c r="N73" s="213" t="str">
        <f aca="false">Søndag!I41</f>
        <v>2000 m</v>
      </c>
      <c r="O73" s="213"/>
      <c r="P73" s="213" t="n">
        <f aca="false">Søndag!K41</f>
        <v>0</v>
      </c>
      <c r="Q73" s="214" t="str">
        <f aca="false">Søndag!L41</f>
        <v>NM</v>
      </c>
    </row>
    <row r="74" customFormat="false" ht="14.1" hidden="false" customHeight="false" outlineLevel="0" collapsed="false">
      <c r="A74" s="209" t="str">
        <f aca="false">Søndag!A46</f>
        <v>Finale</v>
      </c>
      <c r="B74" s="210" t="n">
        <f aca="false">Søndag!B46</f>
        <v>207</v>
      </c>
      <c r="C74" s="213" t="n">
        <f aca="false">Søndag!C46</f>
        <v>0</v>
      </c>
      <c r="D74" s="213" t="e">
        <f aca="false">søndag!#REF!</f>
        <v>#VALUE!</v>
      </c>
      <c r="E74" s="213" t="e">
        <f aca="false">søndag!#REF!</f>
        <v>#VALUE!</v>
      </c>
      <c r="F74" s="213" t="e">
        <f aca="false">søndag!#REF!</f>
        <v>#VALUE!</v>
      </c>
      <c r="G74" s="213" t="e">
        <f aca="false">søndag!#REF!</f>
        <v>#VALUE!</v>
      </c>
      <c r="H74" s="213" t="e">
        <f aca="false">søndag!#REF!</f>
        <v>#VALUE!</v>
      </c>
      <c r="I74" s="213" t="n">
        <f aca="false">Søndag!D46</f>
        <v>0</v>
      </c>
      <c r="J74" s="213" t="n">
        <f aca="false">Søndag!E46</f>
        <v>0</v>
      </c>
      <c r="K74" s="213" t="str">
        <f aca="false">Søndag!F46</f>
        <v>D</v>
      </c>
      <c r="L74" s="213" t="str">
        <f aca="false">Søndag!G46</f>
        <v>JA</v>
      </c>
      <c r="M74" s="213" t="str">
        <f aca="false">Søndag!H46</f>
        <v>4x</v>
      </c>
      <c r="N74" s="213" t="str">
        <f aca="false">Søndag!I46</f>
        <v>2000 m</v>
      </c>
      <c r="O74" s="213" t="n">
        <f aca="false">Søndag!J46</f>
        <v>0</v>
      </c>
      <c r="P74" s="213" t="n">
        <f aca="false">Søndag!K46</f>
        <v>0</v>
      </c>
      <c r="Q74" s="214" t="str">
        <f aca="false">Søndag!L46</f>
        <v>NM</v>
      </c>
    </row>
    <row r="75" customFormat="false" ht="14.1" hidden="false" customHeight="false" outlineLevel="0" collapsed="false">
      <c r="A75" s="209" t="n">
        <f aca="false">Søndag!A52</f>
        <v>0.493055555555556</v>
      </c>
      <c r="B75" s="210" t="n">
        <f aca="false">Søndag!B52</f>
        <v>208</v>
      </c>
      <c r="C75" s="213" t="n">
        <f aca="false">Søndag!C52</f>
        <v>0</v>
      </c>
      <c r="D75" s="213" t="e">
        <f aca="false">søndag!#REF!</f>
        <v>#VALUE!</v>
      </c>
      <c r="E75" s="213" t="e">
        <f aca="false">søndag!#REF!</f>
        <v>#VALUE!</v>
      </c>
      <c r="F75" s="213" t="e">
        <f aca="false">søndag!#REF!</f>
        <v>#VALUE!</v>
      </c>
      <c r="G75" s="213" t="e">
        <f aca="false">søndag!#REF!</f>
        <v>#VALUE!</v>
      </c>
      <c r="H75" s="213" t="e">
        <f aca="false">søndag!#REF!</f>
        <v>#VALUE!</v>
      </c>
      <c r="I75" s="213" t="n">
        <f aca="false">Søndag!D52</f>
        <v>0</v>
      </c>
      <c r="J75" s="213" t="n">
        <f aca="false">Søndag!E52</f>
        <v>0</v>
      </c>
      <c r="K75" s="213" t="str">
        <f aca="false">Søndag!F52</f>
        <v>H </v>
      </c>
      <c r="L75" s="213" t="str">
        <f aca="false">Søndag!G52</f>
        <v>JB</v>
      </c>
      <c r="M75" s="213" t="str">
        <f aca="false">Søndag!H52</f>
        <v>1x</v>
      </c>
      <c r="N75" s="213" t="str">
        <f aca="false">Søndag!I52</f>
        <v>1500 m</v>
      </c>
      <c r="O75" s="213" t="n">
        <f aca="false">Søndag!J52</f>
        <v>0</v>
      </c>
      <c r="P75" s="213" t="str">
        <f aca="false">Søndag!K52</f>
        <v>Seedet etter lørdagens løp</v>
      </c>
      <c r="Q75" s="214" t="str">
        <f aca="false">Søndag!L52</f>
        <v>SR</v>
      </c>
    </row>
    <row r="76" customFormat="false" ht="14.1" hidden="false" customHeight="false" outlineLevel="0" collapsed="false">
      <c r="A76" s="209" t="str">
        <f aca="false">Søndag!A77</f>
        <v>Finale</v>
      </c>
      <c r="B76" s="210" t="n">
        <f aca="false">Søndag!B77</f>
        <v>209</v>
      </c>
      <c r="C76" s="213" t="n">
        <f aca="false">Søndag!C77</f>
        <v>0</v>
      </c>
      <c r="D76" s="213" t="e">
        <f aca="false">søndag!#REF!</f>
        <v>#VALUE!</v>
      </c>
      <c r="E76" s="213" t="e">
        <f aca="false">søndag!#REF!</f>
        <v>#VALUE!</v>
      </c>
      <c r="F76" s="213" t="e">
        <f aca="false">søndag!#REF!</f>
        <v>#VALUE!</v>
      </c>
      <c r="G76" s="213" t="e">
        <f aca="false">søndag!#REF!</f>
        <v>#VALUE!</v>
      </c>
      <c r="H76" s="213" t="e">
        <f aca="false">søndag!#REF!</f>
        <v>#VALUE!</v>
      </c>
      <c r="I76" s="213" t="n">
        <f aca="false">Søndag!D77</f>
        <v>0</v>
      </c>
      <c r="J76" s="213" t="n">
        <f aca="false">Søndag!E77</f>
        <v>0</v>
      </c>
      <c r="K76" s="213" t="str">
        <f aca="false">Søndag!F77</f>
        <v>H</v>
      </c>
      <c r="L76" s="213" t="str">
        <f aca="false">Søndag!G77</f>
        <v>JC</v>
      </c>
      <c r="M76" s="213" t="str">
        <f aca="false">Søndag!H77</f>
        <v>4x</v>
      </c>
      <c r="N76" s="213" t="str">
        <f aca="false">Søndag!I77</f>
        <v>1000 m</v>
      </c>
      <c r="O76" s="213"/>
      <c r="P76" s="213" t="n">
        <f aca="false">Søndag!K77</f>
        <v>0</v>
      </c>
      <c r="Q76" s="214" t="str">
        <f aca="false">Søndag!L77</f>
        <v>SR</v>
      </c>
    </row>
    <row r="77" customFormat="false" ht="14.1" hidden="false" customHeight="false" outlineLevel="0" collapsed="false">
      <c r="A77" s="209" t="e">
        <f aca="false">søndag!#REF!</f>
        <v>#VALUE!</v>
      </c>
      <c r="B77" s="210" t="e">
        <f aca="false">søndag!#REF!</f>
        <v>#VALUE!</v>
      </c>
      <c r="C77" s="213" t="e">
        <f aca="false">søndag!#REF!</f>
        <v>#VALUE!</v>
      </c>
      <c r="D77" s="213" t="e">
        <f aca="false">søndag!#REF!</f>
        <v>#VALUE!</v>
      </c>
      <c r="E77" s="213" t="e">
        <f aca="false">søndag!#REF!</f>
        <v>#VALUE!</v>
      </c>
      <c r="F77" s="213" t="e">
        <f aca="false">søndag!#REF!</f>
        <v>#VALUE!</v>
      </c>
      <c r="G77" s="213" t="e">
        <f aca="false">søndag!#REF!</f>
        <v>#VALUE!</v>
      </c>
      <c r="H77" s="213" t="e">
        <f aca="false">søndag!#REF!</f>
        <v>#VALUE!</v>
      </c>
      <c r="I77" s="213" t="e">
        <f aca="false">søndag!#REF!</f>
        <v>#VALUE!</v>
      </c>
      <c r="J77" s="213" t="e">
        <f aca="false">søndag!#REF!</f>
        <v>#VALUE!</v>
      </c>
      <c r="K77" s="213" t="e">
        <f aca="false">søndag!#REF!</f>
        <v>#VALUE!</v>
      </c>
      <c r="L77" s="213" t="e">
        <f aca="false">søndag!#REF!</f>
        <v>#VALUE!</v>
      </c>
      <c r="M77" s="213" t="e">
        <f aca="false">søndag!#REF!</f>
        <v>#VALUE!</v>
      </c>
      <c r="N77" s="213" t="e">
        <f aca="false">søndag!#REF!</f>
        <v>#VALUE!</v>
      </c>
      <c r="O77" s="213"/>
      <c r="P77" s="213" t="e">
        <f aca="false">søndag!#REF!</f>
        <v>#VALUE!</v>
      </c>
      <c r="Q77" s="214" t="e">
        <f aca="false">søndag!#REF!</f>
        <v>#VALUE!</v>
      </c>
    </row>
    <row r="78" customFormat="false" ht="14.1" hidden="false" customHeight="false" outlineLevel="0" collapsed="false">
      <c r="A78" s="209" t="str">
        <f aca="false">Søndag!A81</f>
        <v>Finale</v>
      </c>
      <c r="B78" s="210" t="n">
        <f aca="false">Søndag!B81</f>
        <v>211</v>
      </c>
      <c r="C78" s="213" t="n">
        <f aca="false">Søndag!C81</f>
        <v>0</v>
      </c>
      <c r="D78" s="213" t="e">
        <f aca="false">søndag!#REF!</f>
        <v>#VALUE!</v>
      </c>
      <c r="E78" s="213" t="e">
        <f aca="false">søndag!#REF!</f>
        <v>#VALUE!</v>
      </c>
      <c r="F78" s="213" t="e">
        <f aca="false">søndag!#REF!</f>
        <v>#VALUE!</v>
      </c>
      <c r="G78" s="213" t="e">
        <f aca="false">søndag!#REF!</f>
        <v>#VALUE!</v>
      </c>
      <c r="H78" s="213" t="e">
        <f aca="false">søndag!#REF!</f>
        <v>#VALUE!</v>
      </c>
      <c r="I78" s="213" t="n">
        <f aca="false">Søndag!D81</f>
        <v>0</v>
      </c>
      <c r="J78" s="213" t="n">
        <f aca="false">Søndag!E81</f>
        <v>0</v>
      </c>
      <c r="K78" s="213" t="str">
        <f aca="false">Søndag!F81</f>
        <v>H</v>
      </c>
      <c r="L78" s="213" t="str">
        <f aca="false">Søndag!G81</f>
        <v>M</v>
      </c>
      <c r="M78" s="213" t="str">
        <f aca="false">Søndag!H81</f>
        <v>2x</v>
      </c>
      <c r="N78" s="213" t="str">
        <f aca="false">Søndag!I81</f>
        <v>1000 m</v>
      </c>
      <c r="O78" s="213"/>
      <c r="P78" s="213" t="n">
        <f aca="false">Søndag!K81</f>
        <v>0</v>
      </c>
      <c r="Q78" s="214" t="str">
        <f aca="false">Søndag!L81</f>
        <v>NO</v>
      </c>
    </row>
    <row r="79" customFormat="false" ht="14.1" hidden="false" customHeight="false" outlineLevel="0" collapsed="false">
      <c r="A79" s="209" t="str">
        <f aca="false">Søndag!A87</f>
        <v>Finale</v>
      </c>
      <c r="B79" s="210" t="n">
        <f aca="false">Søndag!B87</f>
        <v>212</v>
      </c>
      <c r="C79" s="213" t="n">
        <f aca="false">Søndag!C87</f>
        <v>0</v>
      </c>
      <c r="D79" s="213" t="e">
        <f aca="false">søndag!#REF!</f>
        <v>#VALUE!</v>
      </c>
      <c r="E79" s="213" t="e">
        <f aca="false">søndag!#REF!</f>
        <v>#VALUE!</v>
      </c>
      <c r="F79" s="213" t="e">
        <f aca="false">søndag!#REF!</f>
        <v>#VALUE!</v>
      </c>
      <c r="G79" s="213" t="e">
        <f aca="false">søndag!#REF!</f>
        <v>#VALUE!</v>
      </c>
      <c r="H79" s="213" t="e">
        <f aca="false">søndag!#REF!</f>
        <v>#VALUE!</v>
      </c>
      <c r="I79" s="213" t="n">
        <f aca="false">Søndag!D87</f>
        <v>0</v>
      </c>
      <c r="J79" s="213" t="n">
        <f aca="false">Søndag!E87</f>
        <v>0</v>
      </c>
      <c r="K79" s="213" t="str">
        <f aca="false">Søndag!F87</f>
        <v>D</v>
      </c>
      <c r="L79" s="213" t="str">
        <f aca="false">Søndag!G87</f>
        <v>JB</v>
      </c>
      <c r="M79" s="213" t="str">
        <f aca="false">Søndag!H87</f>
        <v>2x</v>
      </c>
      <c r="N79" s="213" t="str">
        <f aca="false">Søndag!I87</f>
        <v>1500 m</v>
      </c>
      <c r="O79" s="213"/>
      <c r="P79" s="213" t="n">
        <f aca="false">Søndag!K87</f>
        <v>0</v>
      </c>
      <c r="Q79" s="214" t="str">
        <f aca="false">Søndag!L87</f>
        <v>SR</v>
      </c>
    </row>
    <row r="80" customFormat="false" ht="14.1" hidden="false" customHeight="false" outlineLevel="0" collapsed="false">
      <c r="A80" s="209" t="str">
        <f aca="false">Søndag!A94</f>
        <v>Finale</v>
      </c>
      <c r="B80" s="210" t="n">
        <f aca="false">Søndag!B94</f>
        <v>213</v>
      </c>
      <c r="C80" s="213" t="n">
        <f aca="false">Søndag!C94</f>
        <v>0</v>
      </c>
      <c r="D80" s="213" t="e">
        <f aca="false">søndag!#REF!</f>
        <v>#VALUE!</v>
      </c>
      <c r="E80" s="213" t="e">
        <f aca="false">søndag!#REF!</f>
        <v>#VALUE!</v>
      </c>
      <c r="F80" s="213" t="e">
        <f aca="false">søndag!#REF!</f>
        <v>#VALUE!</v>
      </c>
      <c r="G80" s="213" t="e">
        <f aca="false">søndag!#REF!</f>
        <v>#VALUE!</v>
      </c>
      <c r="H80" s="213" t="e">
        <f aca="false">søndag!#REF!</f>
        <v>#VALUE!</v>
      </c>
      <c r="I80" s="213" t="n">
        <f aca="false">Søndag!D94</f>
        <v>0</v>
      </c>
      <c r="J80" s="213" t="n">
        <f aca="false">Søndag!E94</f>
        <v>0</v>
      </c>
      <c r="K80" s="213" t="str">
        <f aca="false">Søndag!F94</f>
        <v>H</v>
      </c>
      <c r="L80" s="213" t="str">
        <f aca="false">Søndag!G94</f>
        <v>JB</v>
      </c>
      <c r="M80" s="213" t="str">
        <f aca="false">Søndag!H94</f>
        <v>4x</v>
      </c>
      <c r="N80" s="213" t="str">
        <f aca="false">Søndag!I94</f>
        <v>1500 m</v>
      </c>
      <c r="O80" s="213"/>
      <c r="P80" s="213" t="n">
        <f aca="false">Søndag!K94</f>
        <v>0</v>
      </c>
      <c r="Q80" s="214" t="str">
        <f aca="false">Søndag!L94</f>
        <v>SR</v>
      </c>
    </row>
    <row r="81" customFormat="false" ht="14.1" hidden="false" customHeight="false" outlineLevel="0" collapsed="false">
      <c r="A81" s="209" t="str">
        <f aca="false">Søndag!A100</f>
        <v>Finale</v>
      </c>
      <c r="B81" s="210" t="n">
        <f aca="false">Søndag!B100</f>
        <v>214</v>
      </c>
      <c r="C81" s="213" t="n">
        <f aca="false">Søndag!C100</f>
        <v>0</v>
      </c>
      <c r="D81" s="213" t="e">
        <f aca="false">søndag!#REF!</f>
        <v>#VALUE!</v>
      </c>
      <c r="E81" s="213" t="e">
        <f aca="false">søndag!#REF!</f>
        <v>#VALUE!</v>
      </c>
      <c r="F81" s="213" t="e">
        <f aca="false">søndag!#REF!</f>
        <v>#VALUE!</v>
      </c>
      <c r="G81" s="213" t="e">
        <f aca="false">søndag!#REF!</f>
        <v>#VALUE!</v>
      </c>
      <c r="H81" s="213" t="e">
        <f aca="false">søndag!#REF!</f>
        <v>#VALUE!</v>
      </c>
      <c r="I81" s="213" t="n">
        <f aca="false">Søndag!D100</f>
        <v>0</v>
      </c>
      <c r="J81" s="213" t="n">
        <f aca="false">Søndag!E100</f>
        <v>0</v>
      </c>
      <c r="K81" s="213" t="str">
        <f aca="false">Søndag!F100</f>
        <v>D</v>
      </c>
      <c r="L81" s="213" t="str">
        <f aca="false">Søndag!G100</f>
        <v>S</v>
      </c>
      <c r="M81" s="213" t="str">
        <f aca="false">Søndag!H100</f>
        <v>2x</v>
      </c>
      <c r="N81" s="213" t="str">
        <f aca="false">Søndag!I100</f>
        <v>2000 m</v>
      </c>
      <c r="O81" s="213"/>
      <c r="P81" s="213" t="n">
        <f aca="false">Søndag!K100</f>
        <v>0</v>
      </c>
      <c r="Q81" s="214" t="str">
        <f aca="false">Søndag!L100</f>
        <v>NO</v>
      </c>
    </row>
    <row r="82" customFormat="false" ht="14.1" hidden="false" customHeight="false" outlineLevel="0" collapsed="false">
      <c r="A82" s="209" t="str">
        <f aca="false">Søndag!A103</f>
        <v>Finale</v>
      </c>
      <c r="B82" s="210" t="n">
        <f aca="false">Søndag!B103</f>
        <v>215</v>
      </c>
      <c r="C82" s="213" t="n">
        <f aca="false">Søndag!C103</f>
        <v>0</v>
      </c>
      <c r="D82" s="213" t="e">
        <f aca="false">søndag!#REF!</f>
        <v>#VALUE!</v>
      </c>
      <c r="E82" s="213" t="e">
        <f aca="false">søndag!#REF!</f>
        <v>#VALUE!</v>
      </c>
      <c r="F82" s="213" t="e">
        <f aca="false">søndag!#REF!</f>
        <v>#VALUE!</v>
      </c>
      <c r="G82" s="213" t="e">
        <f aca="false">søndag!#REF!</f>
        <v>#VALUE!</v>
      </c>
      <c r="H82" s="213" t="e">
        <f aca="false">søndag!#REF!</f>
        <v>#VALUE!</v>
      </c>
      <c r="I82" s="213" t="n">
        <f aca="false">Søndag!D103</f>
        <v>0</v>
      </c>
      <c r="J82" s="213" t="n">
        <f aca="false">Søndag!E103</f>
        <v>0</v>
      </c>
      <c r="K82" s="213" t="str">
        <f aca="false">Søndag!F103</f>
        <v>D</v>
      </c>
      <c r="L82" s="213" t="str">
        <f aca="false">Søndag!G103</f>
        <v>JA</v>
      </c>
      <c r="M82" s="213" t="str">
        <f aca="false">Søndag!H103</f>
        <v>1x</v>
      </c>
      <c r="N82" s="213" t="str">
        <f aca="false">Søndag!I103</f>
        <v>2000 m</v>
      </c>
      <c r="O82" s="213" t="n">
        <f aca="false">Søndag!J103</f>
        <v>0</v>
      </c>
      <c r="P82" s="213" t="n">
        <f aca="false">Søndag!K103</f>
        <v>0</v>
      </c>
      <c r="Q82" s="214" t="str">
        <f aca="false">Søndag!L103</f>
        <v>NO</v>
      </c>
    </row>
    <row r="83" customFormat="false" ht="14.1" hidden="false" customHeight="false" outlineLevel="0" collapsed="false">
      <c r="A83" s="209" t="str">
        <f aca="false">Søndag!A132</f>
        <v>Finale</v>
      </c>
      <c r="B83" s="210" t="n">
        <f aca="false">Søndag!B132</f>
        <v>216</v>
      </c>
      <c r="C83" s="213" t="n">
        <f aca="false">Søndag!C132</f>
        <v>0</v>
      </c>
      <c r="D83" s="213" t="e">
        <f aca="false">søndag!#REF!</f>
        <v>#VALUE!</v>
      </c>
      <c r="E83" s="213" t="e">
        <f aca="false">søndag!#REF!</f>
        <v>#VALUE!</v>
      </c>
      <c r="F83" s="213" t="e">
        <f aca="false">søndag!#REF!</f>
        <v>#VALUE!</v>
      </c>
      <c r="G83" s="213" t="e">
        <f aca="false">søndag!#REF!</f>
        <v>#VALUE!</v>
      </c>
      <c r="H83" s="213" t="e">
        <f aca="false">søndag!#REF!</f>
        <v>#VALUE!</v>
      </c>
      <c r="I83" s="213" t="n">
        <f aca="false">Søndag!D132</f>
        <v>0</v>
      </c>
      <c r="J83" s="213" t="n">
        <f aca="false">Søndag!E132</f>
        <v>0</v>
      </c>
      <c r="K83" s="213" t="str">
        <f aca="false">Søndag!F132</f>
        <v>H</v>
      </c>
      <c r="L83" s="213" t="str">
        <f aca="false">Søndag!G132</f>
        <v>JA</v>
      </c>
      <c r="M83" s="213" t="str">
        <f aca="false">Søndag!H132</f>
        <v>1x</v>
      </c>
      <c r="N83" s="213" t="str">
        <f aca="false">Søndag!I132</f>
        <v>2000 m</v>
      </c>
      <c r="O83" s="213" t="n">
        <f aca="false">Søndag!J132</f>
        <v>0</v>
      </c>
      <c r="P83" s="213" t="n">
        <f aca="false">Søndag!K132</f>
        <v>0</v>
      </c>
      <c r="Q83" s="214" t="str">
        <f aca="false">Søndag!L132</f>
        <v>NO</v>
      </c>
    </row>
    <row r="84" customFormat="false" ht="14.1" hidden="false" customHeight="false" outlineLevel="0" collapsed="false">
      <c r="A84" s="209" t="str">
        <f aca="false">Søndag!A190</f>
        <v>Finale</v>
      </c>
      <c r="B84" s="210" t="n">
        <f aca="false">Søndag!B190</f>
        <v>217</v>
      </c>
      <c r="C84" s="213" t="n">
        <f aca="false">Søndag!C190</f>
        <v>0</v>
      </c>
      <c r="D84" s="213" t="e">
        <f aca="false">søndag!#REF!</f>
        <v>#VALUE!</v>
      </c>
      <c r="E84" s="213" t="e">
        <f aca="false">søndag!#REF!</f>
        <v>#VALUE!</v>
      </c>
      <c r="F84" s="213" t="e">
        <f aca="false">søndag!#REF!</f>
        <v>#VALUE!</v>
      </c>
      <c r="G84" s="213" t="e">
        <f aca="false">søndag!#REF!</f>
        <v>#VALUE!</v>
      </c>
      <c r="H84" s="213" t="e">
        <f aca="false">søndag!#REF!</f>
        <v>#VALUE!</v>
      </c>
      <c r="I84" s="213" t="n">
        <f aca="false">Søndag!D190</f>
        <v>0</v>
      </c>
      <c r="J84" s="213" t="n">
        <f aca="false">Søndag!E190</f>
        <v>0</v>
      </c>
      <c r="K84" s="213" t="str">
        <f aca="false">Søndag!F190</f>
        <v>H</v>
      </c>
      <c r="L84" s="213" t="str">
        <f aca="false">Søndag!G190</f>
        <v>AS (para)</v>
      </c>
      <c r="M84" s="213" t="str">
        <f aca="false">Søndag!H190</f>
        <v>1x</v>
      </c>
      <c r="N84" s="213" t="str">
        <f aca="false">Søndag!I190</f>
        <v>2000 m</v>
      </c>
      <c r="O84" s="213"/>
      <c r="P84" s="213" t="n">
        <f aca="false">Søndag!K190</f>
        <v>0</v>
      </c>
      <c r="Q84" s="214" t="str">
        <f aca="false">Søndag!L190</f>
        <v>NO</v>
      </c>
    </row>
    <row r="85" customFormat="false" ht="14.1" hidden="false" customHeight="false" outlineLevel="0" collapsed="false">
      <c r="A85" s="209" t="str">
        <f aca="false">Søndag!A192</f>
        <v>Finale</v>
      </c>
      <c r="B85" s="210" t="n">
        <f aca="false">Søndag!B192</f>
        <v>218</v>
      </c>
      <c r="C85" s="213" t="n">
        <f aca="false">Søndag!C192</f>
        <v>0</v>
      </c>
      <c r="D85" s="213" t="e">
        <f aca="false">søndag!#REF!</f>
        <v>#VALUE!</v>
      </c>
      <c r="E85" s="213" t="e">
        <f aca="false">søndag!#REF!</f>
        <v>#VALUE!</v>
      </c>
      <c r="F85" s="213" t="e">
        <f aca="false">søndag!#REF!</f>
        <v>#VALUE!</v>
      </c>
      <c r="G85" s="213" t="e">
        <f aca="false">søndag!#REF!</f>
        <v>#VALUE!</v>
      </c>
      <c r="H85" s="213" t="e">
        <f aca="false">søndag!#REF!</f>
        <v>#VALUE!</v>
      </c>
      <c r="I85" s="213" t="n">
        <f aca="false">Søndag!D192</f>
        <v>0</v>
      </c>
      <c r="J85" s="213" t="n">
        <f aca="false">Søndag!E192</f>
        <v>0</v>
      </c>
      <c r="K85" s="213" t="str">
        <f aca="false">Søndag!F192</f>
        <v>D</v>
      </c>
      <c r="L85" s="213" t="str">
        <f aca="false">Søndag!G192</f>
        <v>AS (para)</v>
      </c>
      <c r="M85" s="213" t="str">
        <f aca="false">Søndag!H192</f>
        <v>1x</v>
      </c>
      <c r="N85" s="213" t="str">
        <f aca="false">Søndag!I192</f>
        <v>2000 m</v>
      </c>
      <c r="O85" s="213"/>
      <c r="P85" s="213" t="n">
        <f aca="false">Søndag!K192</f>
        <v>0</v>
      </c>
      <c r="Q85" s="214" t="str">
        <f aca="false">Søndag!L192</f>
        <v>NO</v>
      </c>
    </row>
    <row r="86" customFormat="false" ht="14.1" hidden="false" customHeight="false" outlineLevel="0" collapsed="false">
      <c r="A86" s="209" t="str">
        <f aca="false">Søndag!A194</f>
        <v>Finale</v>
      </c>
      <c r="B86" s="210" t="n">
        <f aca="false">Søndag!B194</f>
        <v>219</v>
      </c>
      <c r="C86" s="213" t="n">
        <f aca="false">Søndag!C194</f>
        <v>0</v>
      </c>
      <c r="D86" s="213" t="e">
        <f aca="false">søndag!#REF!</f>
        <v>#VALUE!</v>
      </c>
      <c r="E86" s="213" t="e">
        <f aca="false">søndag!#REF!</f>
        <v>#VALUE!</v>
      </c>
      <c r="F86" s="213" t="e">
        <f aca="false">søndag!#REF!</f>
        <v>#VALUE!</v>
      </c>
      <c r="G86" s="213" t="e">
        <f aca="false">søndag!#REF!</f>
        <v>#VALUE!</v>
      </c>
      <c r="H86" s="213" t="e">
        <f aca="false">søndag!#REF!</f>
        <v>#VALUE!</v>
      </c>
      <c r="I86" s="213" t="n">
        <f aca="false">Søndag!D194</f>
        <v>0</v>
      </c>
      <c r="J86" s="213" t="n">
        <f aca="false">Søndag!E194</f>
        <v>0</v>
      </c>
      <c r="K86" s="213" t="str">
        <f aca="false">Søndag!F194</f>
        <v>H</v>
      </c>
      <c r="L86" s="213" t="str">
        <f aca="false">Søndag!G194</f>
        <v>S</v>
      </c>
      <c r="M86" s="213" t="str">
        <f aca="false">Søndag!H194</f>
        <v>4-</v>
      </c>
      <c r="N86" s="213" t="str">
        <f aca="false">Søndag!I194</f>
        <v>2000 m</v>
      </c>
      <c r="O86" s="213"/>
      <c r="P86" s="213" t="n">
        <f aca="false">Søndag!K194</f>
        <v>0</v>
      </c>
      <c r="Q86" s="214" t="str">
        <f aca="false">Søndag!L194</f>
        <v>NO</v>
      </c>
    </row>
    <row r="87" customFormat="false" ht="14.1" hidden="false" customHeight="false" outlineLevel="0" collapsed="false">
      <c r="A87" s="209" t="str">
        <f aca="false">Søndag!A197</f>
        <v>Finale</v>
      </c>
      <c r="B87" s="210" t="n">
        <f aca="false">Søndag!B197</f>
        <v>220</v>
      </c>
      <c r="C87" s="213" t="n">
        <f aca="false">Søndag!C197</f>
        <v>0</v>
      </c>
      <c r="D87" s="213" t="e">
        <f aca="false">søndag!#REF!</f>
        <v>#VALUE!</v>
      </c>
      <c r="E87" s="213" t="e">
        <f aca="false">søndag!#REF!</f>
        <v>#VALUE!</v>
      </c>
      <c r="F87" s="213" t="e">
        <f aca="false">søndag!#REF!</f>
        <v>#VALUE!</v>
      </c>
      <c r="G87" s="213" t="e">
        <f aca="false">søndag!#REF!</f>
        <v>#VALUE!</v>
      </c>
      <c r="H87" s="213" t="e">
        <f aca="false">søndag!#REF!</f>
        <v>#VALUE!</v>
      </c>
      <c r="I87" s="213" t="n">
        <f aca="false">Søndag!D197</f>
        <v>0</v>
      </c>
      <c r="J87" s="213" t="n">
        <f aca="false">Søndag!E197</f>
        <v>0</v>
      </c>
      <c r="K87" s="213" t="str">
        <f aca="false">Søndag!F197</f>
        <v>D</v>
      </c>
      <c r="L87" s="213" t="str">
        <f aca="false">Søndag!G197</f>
        <v>JA</v>
      </c>
      <c r="M87" s="213" t="str">
        <f aca="false">Søndag!H197</f>
        <v>2x</v>
      </c>
      <c r="N87" s="213" t="str">
        <f aca="false">Søndag!I197</f>
        <v>2000 m</v>
      </c>
      <c r="O87" s="213" t="n">
        <f aca="false">Søndag!J197</f>
        <v>0</v>
      </c>
      <c r="P87" s="213" t="n">
        <f aca="false">Søndag!K197</f>
        <v>0</v>
      </c>
      <c r="Q87" s="214" t="str">
        <f aca="false">Søndag!L197</f>
        <v>NO</v>
      </c>
    </row>
    <row r="88" customFormat="false" ht="14.1" hidden="false" customHeight="false" outlineLevel="0" collapsed="false">
      <c r="A88" s="209" t="e">
        <f aca="false">søndag!#REF!</f>
        <v>#VALUE!</v>
      </c>
      <c r="B88" s="210" t="e">
        <f aca="false">søndag!#REF!</f>
        <v>#VALUE!</v>
      </c>
      <c r="C88" s="213" t="e">
        <f aca="false">søndag!#REF!</f>
        <v>#VALUE!</v>
      </c>
      <c r="D88" s="213" t="e">
        <f aca="false">søndag!#REF!</f>
        <v>#VALUE!</v>
      </c>
      <c r="E88" s="213" t="e">
        <f aca="false">søndag!#REF!</f>
        <v>#VALUE!</v>
      </c>
      <c r="F88" s="213" t="e">
        <f aca="false">søndag!#REF!</f>
        <v>#VALUE!</v>
      </c>
      <c r="G88" s="213" t="e">
        <f aca="false">søndag!#REF!</f>
        <v>#VALUE!</v>
      </c>
      <c r="H88" s="213" t="e">
        <f aca="false">søndag!#REF!</f>
        <v>#VALUE!</v>
      </c>
      <c r="I88" s="213" t="e">
        <f aca="false">søndag!#REF!</f>
        <v>#VALUE!</v>
      </c>
      <c r="J88" s="213" t="e">
        <f aca="false">søndag!#REF!</f>
        <v>#VALUE!</v>
      </c>
      <c r="K88" s="213" t="e">
        <f aca="false">søndag!#REF!</f>
        <v>#VALUE!</v>
      </c>
      <c r="L88" s="213" t="e">
        <f aca="false">søndag!#REF!</f>
        <v>#VALUE!</v>
      </c>
      <c r="M88" s="213" t="e">
        <f aca="false">søndag!#REF!</f>
        <v>#VALUE!</v>
      </c>
      <c r="N88" s="213" t="e">
        <f aca="false">søndag!#REF!</f>
        <v>#VALUE!</v>
      </c>
      <c r="O88" s="213"/>
      <c r="P88" s="213" t="e">
        <f aca="false">søndag!#REF!</f>
        <v>#VALUE!</v>
      </c>
      <c r="Q88" s="214" t="e">
        <f aca="false">søndag!#REF!</f>
        <v>#VALUE!</v>
      </c>
    </row>
    <row r="89" customFormat="false" ht="14.1" hidden="false" customHeight="false" outlineLevel="0" collapsed="false">
      <c r="A89" s="209" t="e">
        <f aca="false">søndag!#REF!</f>
        <v>#VALUE!</v>
      </c>
      <c r="B89" s="210" t="e">
        <f aca="false">søndag!#REF!</f>
        <v>#VALUE!</v>
      </c>
      <c r="C89" s="213" t="e">
        <f aca="false">søndag!#REF!</f>
        <v>#VALUE!</v>
      </c>
      <c r="D89" s="213" t="e">
        <f aca="false">søndag!#REF!</f>
        <v>#VALUE!</v>
      </c>
      <c r="E89" s="213" t="e">
        <f aca="false">søndag!#REF!</f>
        <v>#VALUE!</v>
      </c>
      <c r="F89" s="213" t="e">
        <f aca="false">søndag!#REF!</f>
        <v>#VALUE!</v>
      </c>
      <c r="G89" s="213" t="e">
        <f aca="false">søndag!#REF!</f>
        <v>#VALUE!</v>
      </c>
      <c r="H89" s="213" t="e">
        <f aca="false">søndag!#REF!</f>
        <v>#VALUE!</v>
      </c>
      <c r="I89" s="213" t="e">
        <f aca="false">søndag!#REF!</f>
        <v>#VALUE!</v>
      </c>
      <c r="J89" s="213" t="e">
        <f aca="false">søndag!#REF!</f>
        <v>#VALUE!</v>
      </c>
      <c r="K89" s="213" t="e">
        <f aca="false">søndag!#REF!</f>
        <v>#VALUE!</v>
      </c>
      <c r="L89" s="213" t="e">
        <f aca="false">søndag!#REF!</f>
        <v>#VALUE!</v>
      </c>
      <c r="M89" s="213" t="e">
        <f aca="false">søndag!#REF!</f>
        <v>#VALUE!</v>
      </c>
      <c r="N89" s="213" t="e">
        <f aca="false">søndag!#REF!</f>
        <v>#VALUE!</v>
      </c>
      <c r="O89" s="213"/>
      <c r="P89" s="213" t="e">
        <f aca="false">søndag!#REF!</f>
        <v>#VALUE!</v>
      </c>
      <c r="Q89" s="214" t="e">
        <f aca="false">søndag!#REF!</f>
        <v>#VALUE!</v>
      </c>
    </row>
    <row r="90" customFormat="false" ht="14.1" hidden="false" customHeight="false" outlineLevel="0" collapsed="false">
      <c r="A90" s="209" t="str">
        <f aca="false">Søndag!A213</f>
        <v>Finale</v>
      </c>
      <c r="B90" s="210" t="n">
        <f aca="false">Søndag!B213</f>
        <v>223</v>
      </c>
      <c r="C90" s="213" t="n">
        <f aca="false">Søndag!C213</f>
        <v>0</v>
      </c>
      <c r="D90" s="213" t="e">
        <f aca="false">søndag!#REF!</f>
        <v>#VALUE!</v>
      </c>
      <c r="E90" s="213" t="e">
        <f aca="false">søndag!#REF!</f>
        <v>#VALUE!</v>
      </c>
      <c r="F90" s="213" t="e">
        <f aca="false">søndag!#REF!</f>
        <v>#VALUE!</v>
      </c>
      <c r="G90" s="213" t="e">
        <f aca="false">søndag!#REF!</f>
        <v>#VALUE!</v>
      </c>
      <c r="H90" s="213" t="e">
        <f aca="false">søndag!#REF!</f>
        <v>#VALUE!</v>
      </c>
      <c r="I90" s="213" t="n">
        <f aca="false">Søndag!D213</f>
        <v>0</v>
      </c>
      <c r="J90" s="213" t="n">
        <f aca="false">Søndag!E213</f>
        <v>0</v>
      </c>
      <c r="K90" s="213" t="str">
        <f aca="false">Søndag!F213</f>
        <v>D</v>
      </c>
      <c r="L90" s="213" t="str">
        <f aca="false">Søndag!G213</f>
        <v>JC</v>
      </c>
      <c r="M90" s="213" t="str">
        <f aca="false">Søndag!H213</f>
        <v>4x</v>
      </c>
      <c r="N90" s="213" t="str">
        <f aca="false">Søndag!I213</f>
        <v>1000 m</v>
      </c>
      <c r="O90" s="213"/>
      <c r="P90" s="213" t="n">
        <f aca="false">Søndag!K213</f>
        <v>0</v>
      </c>
      <c r="Q90" s="214" t="str">
        <f aca="false">Søndag!L213</f>
        <v>SR</v>
      </c>
    </row>
    <row r="91" customFormat="false" ht="14.1" hidden="false" customHeight="false" outlineLevel="0" collapsed="false">
      <c r="A91" s="209" t="str">
        <f aca="false">Søndag!A215</f>
        <v>Finale</v>
      </c>
      <c r="B91" s="210" t="n">
        <f aca="false">Søndag!B215</f>
        <v>224</v>
      </c>
      <c r="C91" s="213" t="n">
        <f aca="false">Søndag!C215</f>
        <v>0</v>
      </c>
      <c r="D91" s="213" t="e">
        <f aca="false">søndag!#REF!</f>
        <v>#VALUE!</v>
      </c>
      <c r="E91" s="213" t="e">
        <f aca="false">søndag!#REF!</f>
        <v>#VALUE!</v>
      </c>
      <c r="F91" s="213" t="e">
        <f aca="false">søndag!#REF!</f>
        <v>#VALUE!</v>
      </c>
      <c r="G91" s="213" t="e">
        <f aca="false">søndag!#REF!</f>
        <v>#VALUE!</v>
      </c>
      <c r="H91" s="213" t="e">
        <f aca="false">søndag!#REF!</f>
        <v>#VALUE!</v>
      </c>
      <c r="I91" s="213" t="n">
        <f aca="false">Søndag!D215</f>
        <v>0</v>
      </c>
      <c r="J91" s="213" t="n">
        <f aca="false">Søndag!E215</f>
        <v>0</v>
      </c>
      <c r="K91" s="213" t="str">
        <f aca="false">Søndag!F215</f>
        <v>H</v>
      </c>
      <c r="L91" s="213" t="str">
        <f aca="false">Søndag!G215</f>
        <v>M</v>
      </c>
      <c r="M91" s="213" t="str">
        <f aca="false">Søndag!H215</f>
        <v>1x</v>
      </c>
      <c r="N91" s="213" t="str">
        <f aca="false">Søndag!I215</f>
        <v>1000 m</v>
      </c>
      <c r="O91" s="213"/>
      <c r="P91" s="213" t="n">
        <f aca="false">Søndag!K215</f>
        <v>0</v>
      </c>
      <c r="Q91" s="214" t="str">
        <f aca="false">Søndag!L215</f>
        <v>NO</v>
      </c>
    </row>
    <row r="92" customFormat="false" ht="14.1" hidden="false" customHeight="false" outlineLevel="0" collapsed="false">
      <c r="A92" s="209" t="e">
        <f aca="false">søndag!#REF!</f>
        <v>#VALUE!</v>
      </c>
      <c r="B92" s="210" t="e">
        <f aca="false">søndag!#REF!</f>
        <v>#VALUE!</v>
      </c>
      <c r="C92" s="213" t="e">
        <f aca="false">søndag!#REF!</f>
        <v>#VALUE!</v>
      </c>
      <c r="D92" s="213" t="e">
        <f aca="false">søndag!#REF!</f>
        <v>#VALUE!</v>
      </c>
      <c r="E92" s="213" t="e">
        <f aca="false">søndag!#REF!</f>
        <v>#VALUE!</v>
      </c>
      <c r="F92" s="213" t="e">
        <f aca="false">søndag!#REF!</f>
        <v>#VALUE!</v>
      </c>
      <c r="G92" s="213" t="e">
        <f aca="false">søndag!#REF!</f>
        <v>#VALUE!</v>
      </c>
      <c r="H92" s="213" t="e">
        <f aca="false">søndag!#REF!</f>
        <v>#VALUE!</v>
      </c>
      <c r="I92" s="213" t="e">
        <f aca="false">søndag!#REF!</f>
        <v>#VALUE!</v>
      </c>
      <c r="J92" s="213" t="e">
        <f aca="false">søndag!#REF!</f>
        <v>#VALUE!</v>
      </c>
      <c r="K92" s="213" t="e">
        <f aca="false">søndag!#REF!</f>
        <v>#VALUE!</v>
      </c>
      <c r="L92" s="213" t="e">
        <f aca="false">søndag!#REF!</f>
        <v>#VALUE!</v>
      </c>
      <c r="M92" s="213" t="e">
        <f aca="false">søndag!#REF!</f>
        <v>#VALUE!</v>
      </c>
      <c r="N92" s="213" t="e">
        <f aca="false">søndag!#REF!</f>
        <v>#VALUE!</v>
      </c>
      <c r="O92" s="213"/>
      <c r="P92" s="213" t="e">
        <f aca="false">søndag!#REF!</f>
        <v>#VALUE!</v>
      </c>
      <c r="Q92" s="214" t="e">
        <f aca="false">søndag!#REF!</f>
        <v>#VALUE!</v>
      </c>
    </row>
    <row r="93" customFormat="false" ht="14.1" hidden="false" customHeight="false" outlineLevel="0" collapsed="false">
      <c r="A93" s="209" t="str">
        <f aca="false">Søndag!A220</f>
        <v>Finale</v>
      </c>
      <c r="B93" s="210" t="n">
        <f aca="false">Søndag!B220</f>
        <v>226</v>
      </c>
      <c r="C93" s="213" t="n">
        <f aca="false">Søndag!C220</f>
        <v>0</v>
      </c>
      <c r="D93" s="213" t="e">
        <f aca="false">søndag!#REF!</f>
        <v>#VALUE!</v>
      </c>
      <c r="E93" s="213" t="e">
        <f aca="false">søndag!#REF!</f>
        <v>#VALUE!</v>
      </c>
      <c r="F93" s="213" t="e">
        <f aca="false">søndag!#REF!</f>
        <v>#VALUE!</v>
      </c>
      <c r="G93" s="213" t="e">
        <f aca="false">søndag!#REF!</f>
        <v>#VALUE!</v>
      </c>
      <c r="H93" s="213" t="e">
        <f aca="false">søndag!#REF!</f>
        <v>#VALUE!</v>
      </c>
      <c r="I93" s="213" t="n">
        <f aca="false">Søndag!D220</f>
        <v>0</v>
      </c>
      <c r="J93" s="213" t="n">
        <f aca="false">Søndag!E220</f>
        <v>0</v>
      </c>
      <c r="K93" s="213" t="str">
        <f aca="false">Søndag!F220</f>
        <v>D</v>
      </c>
      <c r="L93" s="213" t="str">
        <f aca="false">Søndag!G220</f>
        <v>JB</v>
      </c>
      <c r="M93" s="213" t="str">
        <f aca="false">Søndag!H220</f>
        <v>4x</v>
      </c>
      <c r="N93" s="213" t="str">
        <f aca="false">Søndag!I220</f>
        <v>1500 m</v>
      </c>
      <c r="O93" s="213"/>
      <c r="P93" s="213" t="n">
        <f aca="false">Søndag!K220</f>
        <v>0</v>
      </c>
      <c r="Q93" s="214" t="str">
        <f aca="false">Søndag!L220</f>
        <v>SR</v>
      </c>
    </row>
    <row r="94" customFormat="false" ht="14.1" hidden="false" customHeight="false" outlineLevel="0" collapsed="false">
      <c r="A94" s="209" t="str">
        <f aca="false">Søndag!A223</f>
        <v>Finale</v>
      </c>
      <c r="B94" s="210" t="n">
        <f aca="false">Søndag!B223</f>
        <v>227</v>
      </c>
      <c r="C94" s="213" t="n">
        <f aca="false">Søndag!C223</f>
        <v>0</v>
      </c>
      <c r="D94" s="213" t="e">
        <f aca="false">søndag!#REF!</f>
        <v>#VALUE!</v>
      </c>
      <c r="E94" s="213" t="e">
        <f aca="false">søndag!#REF!</f>
        <v>#VALUE!</v>
      </c>
      <c r="F94" s="213" t="e">
        <f aca="false">søndag!#REF!</f>
        <v>#VALUE!</v>
      </c>
      <c r="G94" s="213" t="e">
        <f aca="false">søndag!#REF!</f>
        <v>#VALUE!</v>
      </c>
      <c r="H94" s="213" t="e">
        <f aca="false">søndag!#REF!</f>
        <v>#VALUE!</v>
      </c>
      <c r="I94" s="213" t="n">
        <f aca="false">Søndag!D223</f>
        <v>0</v>
      </c>
      <c r="J94" s="213" t="n">
        <f aca="false">Søndag!E223</f>
        <v>0</v>
      </c>
      <c r="K94" s="213" t="str">
        <f aca="false">Søndag!F223</f>
        <v>H</v>
      </c>
      <c r="L94" s="213" t="str">
        <f aca="false">Søndag!G223</f>
        <v>S</v>
      </c>
      <c r="M94" s="213" t="str">
        <f aca="false">Søndag!H223</f>
        <v>2-</v>
      </c>
      <c r="N94" s="213" t="str">
        <f aca="false">Søndag!I223</f>
        <v>1000 m</v>
      </c>
      <c r="O94" s="213"/>
      <c r="P94" s="213" t="n">
        <f aca="false">Søndag!K223</f>
        <v>0</v>
      </c>
      <c r="Q94" s="214" t="str">
        <f aca="false">Søndag!L223</f>
        <v>NM</v>
      </c>
    </row>
    <row r="95" customFormat="false" ht="14.1" hidden="false" customHeight="false" outlineLevel="0" collapsed="false">
      <c r="A95" s="209" t="str">
        <f aca="false">Søndag!A229</f>
        <v>Finale</v>
      </c>
      <c r="B95" s="210" t="n">
        <f aca="false">Søndag!B229</f>
        <v>228</v>
      </c>
      <c r="C95" s="213" t="n">
        <f aca="false">Søndag!C229</f>
        <v>0</v>
      </c>
      <c r="D95" s="213" t="e">
        <f aca="false">søndag!#REF!</f>
        <v>#VALUE!</v>
      </c>
      <c r="E95" s="213" t="e">
        <f aca="false">søndag!#REF!</f>
        <v>#VALUE!</v>
      </c>
      <c r="F95" s="213" t="e">
        <f aca="false">søndag!#REF!</f>
        <v>#VALUE!</v>
      </c>
      <c r="G95" s="213" t="e">
        <f aca="false">søndag!#REF!</f>
        <v>#VALUE!</v>
      </c>
      <c r="H95" s="213" t="e">
        <f aca="false">søndag!#REF!</f>
        <v>#VALUE!</v>
      </c>
      <c r="I95" s="213" t="n">
        <f aca="false">Søndag!D229</f>
        <v>0</v>
      </c>
      <c r="J95" s="213" t="n">
        <f aca="false">Søndag!E229</f>
        <v>0</v>
      </c>
      <c r="K95" s="213" t="str">
        <f aca="false">Søndag!F229</f>
        <v>D</v>
      </c>
      <c r="L95" s="213" t="str">
        <f aca="false">Søndag!G229</f>
        <v>S</v>
      </c>
      <c r="M95" s="213" t="str">
        <f aca="false">Søndag!H229</f>
        <v>4x</v>
      </c>
      <c r="N95" s="213" t="str">
        <f aca="false">Søndag!I229</f>
        <v>1000 m</v>
      </c>
      <c r="O95" s="213"/>
      <c r="P95" s="213" t="n">
        <f aca="false">Søndag!K229</f>
        <v>0</v>
      </c>
      <c r="Q95" s="214" t="str">
        <f aca="false">Søndag!L229</f>
        <v>NM</v>
      </c>
    </row>
    <row r="96" customFormat="false" ht="14.1" hidden="false" customHeight="false" outlineLevel="0" collapsed="false">
      <c r="A96" s="209" t="str">
        <f aca="false">Søndag!A233</f>
        <v>Finale</v>
      </c>
      <c r="B96" s="210" t="n">
        <f aca="false">Søndag!B233</f>
        <v>229</v>
      </c>
      <c r="C96" s="213" t="n">
        <f aca="false">Søndag!C233</f>
        <v>0</v>
      </c>
      <c r="D96" s="213" t="e">
        <f aca="false">søndag!#REF!</f>
        <v>#VALUE!</v>
      </c>
      <c r="E96" s="213" t="e">
        <f aca="false">søndag!#REF!</f>
        <v>#VALUE!</v>
      </c>
      <c r="F96" s="213" t="e">
        <f aca="false">søndag!#REF!</f>
        <v>#VALUE!</v>
      </c>
      <c r="G96" s="213" t="e">
        <f aca="false">søndag!#REF!</f>
        <v>#VALUE!</v>
      </c>
      <c r="H96" s="213" t="e">
        <f aca="false">søndag!#REF!</f>
        <v>#VALUE!</v>
      </c>
      <c r="I96" s="213" t="n">
        <f aca="false">Søndag!D233</f>
        <v>0</v>
      </c>
      <c r="J96" s="213" t="n">
        <f aca="false">Søndag!E233</f>
        <v>0</v>
      </c>
      <c r="K96" s="213" t="str">
        <f aca="false">Søndag!F233</f>
        <v>H</v>
      </c>
      <c r="L96" s="213" t="str">
        <f aca="false">Søndag!G233</f>
        <v>JA</v>
      </c>
      <c r="M96" s="213" t="str">
        <f aca="false">Søndag!H233</f>
        <v>8+</v>
      </c>
      <c r="N96" s="213" t="str">
        <f aca="false">Søndag!I233</f>
        <v>1000 m</v>
      </c>
      <c r="O96" s="213"/>
      <c r="P96" s="213" t="n">
        <f aca="false">Søndag!K233</f>
        <v>0</v>
      </c>
      <c r="Q96" s="214" t="str">
        <f aca="false">Søndag!L233</f>
        <v>NM</v>
      </c>
    </row>
    <row r="97" customFormat="false" ht="14.1" hidden="false" customHeight="false" outlineLevel="0" collapsed="false">
      <c r="A97" s="216" t="n">
        <f aca="false">Søndag!A240</f>
        <v>0.645833333333333</v>
      </c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 t="str">
        <f aca="false">Søndag!J240</f>
        <v>Avslutningssermoni</v>
      </c>
      <c r="P97" s="217"/>
      <c r="Q97" s="218"/>
    </row>
    <row r="98" customFormat="false" ht="14.1" hidden="false" customHeight="false" outlineLevel="0" collapsed="false">
      <c r="A98" s="209" t="str">
        <f aca="false">Søndag!A241</f>
        <v>Finale</v>
      </c>
      <c r="B98" s="210" t="n">
        <f aca="false">Søndag!B241</f>
        <v>230</v>
      </c>
      <c r="C98" s="213" t="n">
        <f aca="false">Søndag!C241</f>
        <v>0</v>
      </c>
      <c r="D98" s="213" t="e">
        <f aca="false">søndag!#REF!</f>
        <v>#VALUE!</v>
      </c>
      <c r="E98" s="213" t="e">
        <f aca="false">søndag!#REF!</f>
        <v>#VALUE!</v>
      </c>
      <c r="F98" s="213" t="e">
        <f aca="false">søndag!#REF!</f>
        <v>#VALUE!</v>
      </c>
      <c r="G98" s="213" t="e">
        <f aca="false">søndag!#REF!</f>
        <v>#VALUE!</v>
      </c>
      <c r="H98" s="213" t="e">
        <f aca="false">søndag!#REF!</f>
        <v>#VALUE!</v>
      </c>
      <c r="I98" s="213" t="n">
        <f aca="false">Søndag!D241</f>
        <v>0</v>
      </c>
      <c r="J98" s="213" t="n">
        <f aca="false">Søndag!E241</f>
        <v>0</v>
      </c>
      <c r="K98" s="213" t="str">
        <f aca="false">Søndag!F241</f>
        <v>D</v>
      </c>
      <c r="L98" s="213" t="str">
        <f aca="false">Søndag!G241</f>
        <v>S</v>
      </c>
      <c r="M98" s="213" t="str">
        <f aca="false">Søndag!H241</f>
        <v>1x</v>
      </c>
      <c r="N98" s="213" t="str">
        <f aca="false">Søndag!I241</f>
        <v>2000 m</v>
      </c>
      <c r="O98" s="213" t="n">
        <f aca="false">Søndag!J241</f>
        <v>0</v>
      </c>
      <c r="P98" s="213" t="n">
        <f aca="false">Søndag!K241</f>
        <v>0</v>
      </c>
      <c r="Q98" s="214" t="str">
        <f aca="false">Søndag!L241</f>
        <v>NO</v>
      </c>
    </row>
    <row r="99" customFormat="false" ht="14.1" hidden="false" customHeight="false" outlineLevel="0" collapsed="false">
      <c r="A99" s="209" t="str">
        <f aca="false">Søndag!A248</f>
        <v>Finale</v>
      </c>
      <c r="B99" s="210" t="n">
        <f aca="false">Søndag!B248</f>
        <v>231</v>
      </c>
      <c r="C99" s="213" t="n">
        <f aca="false">Søndag!C248</f>
        <v>0</v>
      </c>
      <c r="D99" s="213" t="e">
        <f aca="false">søndag!#REF!</f>
        <v>#VALUE!</v>
      </c>
      <c r="E99" s="213" t="e">
        <f aca="false">søndag!#REF!</f>
        <v>#VALUE!</v>
      </c>
      <c r="F99" s="213" t="e">
        <f aca="false">søndag!#REF!</f>
        <v>#VALUE!</v>
      </c>
      <c r="G99" s="213" t="e">
        <f aca="false">søndag!#REF!</f>
        <v>#VALUE!</v>
      </c>
      <c r="H99" s="213" t="e">
        <f aca="false">søndag!#REF!</f>
        <v>#VALUE!</v>
      </c>
      <c r="I99" s="213" t="n">
        <f aca="false">Søndag!D248</f>
        <v>0</v>
      </c>
      <c r="J99" s="213" t="n">
        <f aca="false">Søndag!E248</f>
        <v>0</v>
      </c>
      <c r="K99" s="213" t="str">
        <f aca="false">Søndag!F248</f>
        <v>H</v>
      </c>
      <c r="L99" s="213" t="str">
        <f aca="false">Søndag!G248</f>
        <v>S</v>
      </c>
      <c r="M99" s="213" t="str">
        <f aca="false">Søndag!H248</f>
        <v>1x</v>
      </c>
      <c r="N99" s="213" t="str">
        <f aca="false">Søndag!I248</f>
        <v>2000 m</v>
      </c>
      <c r="O99" s="213" t="n">
        <f aca="false">Søndag!J248</f>
        <v>0</v>
      </c>
      <c r="P99" s="213" t="n">
        <f aca="false">Søndag!K248</f>
        <v>0</v>
      </c>
      <c r="Q99" s="214" t="str">
        <f aca="false">Søndag!L248</f>
        <v>NO</v>
      </c>
    </row>
    <row r="100" customFormat="false" ht="14.1" hidden="false" customHeight="false" outlineLevel="0" collapsed="false">
      <c r="A100" s="209" t="str">
        <f aca="false">Søndag!A277</f>
        <v>Finale</v>
      </c>
      <c r="B100" s="210" t="n">
        <f aca="false">Søndag!B277</f>
        <v>232</v>
      </c>
      <c r="C100" s="213" t="n">
        <f aca="false">Søndag!C277</f>
        <v>0</v>
      </c>
      <c r="D100" s="213" t="e">
        <f aca="false">søndag!#REF!</f>
        <v>#VALUE!</v>
      </c>
      <c r="E100" s="213" t="e">
        <f aca="false">søndag!#REF!</f>
        <v>#VALUE!</v>
      </c>
      <c r="F100" s="213" t="e">
        <f aca="false">søndag!#REF!</f>
        <v>#VALUE!</v>
      </c>
      <c r="G100" s="213" t="e">
        <f aca="false">søndag!#REF!</f>
        <v>#VALUE!</v>
      </c>
      <c r="H100" s="213" t="e">
        <f aca="false">søndag!#REF!</f>
        <v>#VALUE!</v>
      </c>
      <c r="I100" s="213" t="n">
        <f aca="false">Søndag!D277</f>
        <v>0</v>
      </c>
      <c r="J100" s="213" t="n">
        <f aca="false">Søndag!E277</f>
        <v>0</v>
      </c>
      <c r="K100" s="213" t="str">
        <f aca="false">Søndag!F277</f>
        <v>H</v>
      </c>
      <c r="L100" s="213" t="str">
        <f aca="false">Søndag!G277</f>
        <v>JA</v>
      </c>
      <c r="M100" s="213" t="str">
        <f aca="false">Søndag!H277</f>
        <v>2x</v>
      </c>
      <c r="N100" s="213" t="str">
        <f aca="false">Søndag!I277</f>
        <v>2000 m</v>
      </c>
      <c r="O100" s="213"/>
      <c r="P100" s="213" t="n">
        <f aca="false">Søndag!K277</f>
        <v>0</v>
      </c>
      <c r="Q100" s="214" t="str">
        <f aca="false">Søndag!L277</f>
        <v>NO</v>
      </c>
    </row>
    <row r="101" customFormat="false" ht="14.1" hidden="false" customHeight="false" outlineLevel="0" collapsed="false">
      <c r="A101" s="209" t="n">
        <f aca="false">Søndag!A283</f>
        <v>0.674305555555556</v>
      </c>
      <c r="B101" s="210" t="n">
        <f aca="false">Søndag!B283</f>
        <v>233</v>
      </c>
      <c r="C101" s="213" t="n">
        <f aca="false">Søndag!C283</f>
        <v>0</v>
      </c>
      <c r="D101" s="213" t="e">
        <f aca="false">søndag!#REF!</f>
        <v>#VALUE!</v>
      </c>
      <c r="E101" s="213" t="e">
        <f aca="false">søndag!#REF!</f>
        <v>#VALUE!</v>
      </c>
      <c r="F101" s="213" t="e">
        <f aca="false">søndag!#REF!</f>
        <v>#VALUE!</v>
      </c>
      <c r="G101" s="213" t="e">
        <f aca="false">søndag!#REF!</f>
        <v>#VALUE!</v>
      </c>
      <c r="H101" s="213" t="e">
        <f aca="false">søndag!#REF!</f>
        <v>#VALUE!</v>
      </c>
      <c r="I101" s="213" t="str">
        <f aca="false">Søndag!D283</f>
        <v>avlyst</v>
      </c>
      <c r="J101" s="213" t="n">
        <f aca="false">Søndag!E283</f>
        <v>0</v>
      </c>
      <c r="K101" s="213" t="str">
        <f aca="false">Søndag!F283</f>
        <v>H</v>
      </c>
      <c r="L101" s="213" t="str">
        <f aca="false">Søndag!G283</f>
        <v>JC</v>
      </c>
      <c r="M101" s="213" t="str">
        <f aca="false">Søndag!H283</f>
        <v>2x</v>
      </c>
      <c r="N101" s="213" t="str">
        <f aca="false">Søndag!I283</f>
        <v>1000 m</v>
      </c>
      <c r="O101" s="213" t="str">
        <f aca="false">Søndag!J283</f>
        <v>2 heat</v>
      </c>
      <c r="P101" s="213" t="n">
        <f aca="false">Søndag!K283</f>
        <v>0</v>
      </c>
      <c r="Q101" s="214" t="str">
        <f aca="false">Søndag!L283</f>
        <v>SR</v>
      </c>
    </row>
    <row r="102" customFormat="false" ht="14.1" hidden="false" customHeight="false" outlineLevel="0" collapsed="false">
      <c r="A102" s="209" t="n">
        <f aca="false">Søndag!A291</f>
        <v>0.684027777777778</v>
      </c>
      <c r="B102" s="210" t="n">
        <f aca="false">Søndag!B291</f>
        <v>234</v>
      </c>
      <c r="C102" s="213" t="n">
        <f aca="false">Søndag!C291</f>
        <v>0</v>
      </c>
      <c r="D102" s="213" t="e">
        <f aca="false">søndag!#REF!</f>
        <v>#VALUE!</v>
      </c>
      <c r="E102" s="213" t="e">
        <f aca="false">søndag!#REF!</f>
        <v>#VALUE!</v>
      </c>
      <c r="F102" s="213" t="e">
        <f aca="false">søndag!#REF!</f>
        <v>#VALUE!</v>
      </c>
      <c r="G102" s="213" t="e">
        <f aca="false">søndag!#REF!</f>
        <v>#VALUE!</v>
      </c>
      <c r="H102" s="213" t="e">
        <f aca="false">søndag!#REF!</f>
        <v>#VALUE!</v>
      </c>
      <c r="I102" s="213" t="str">
        <f aca="false">Søndag!D291</f>
        <v>avlyst</v>
      </c>
      <c r="J102" s="213" t="n">
        <f aca="false">Søndag!E291</f>
        <v>0</v>
      </c>
      <c r="K102" s="213" t="str">
        <f aca="false">Søndag!F291</f>
        <v>D</v>
      </c>
      <c r="L102" s="213" t="str">
        <f aca="false">Søndag!G291</f>
        <v>JC</v>
      </c>
      <c r="M102" s="213" t="str">
        <f aca="false">Søndag!H291</f>
        <v>1x</v>
      </c>
      <c r="N102" s="213" t="str">
        <f aca="false">Søndag!I291</f>
        <v>500 m</v>
      </c>
      <c r="O102" s="213" t="str">
        <f aca="false">Søndag!J291</f>
        <v>2 heat</v>
      </c>
      <c r="P102" s="213" t="n">
        <f aca="false">Søndag!K291</f>
        <v>0</v>
      </c>
      <c r="Q102" s="214" t="str">
        <f aca="false">Søndag!L291</f>
        <v>SR</v>
      </c>
    </row>
    <row r="103" customFormat="false" ht="14.1" hidden="false" customHeight="false" outlineLevel="0" collapsed="false">
      <c r="A103" s="209" t="str">
        <f aca="false">Søndag!A299</f>
        <v>Finale</v>
      </c>
      <c r="B103" s="210" t="n">
        <f aca="false">Søndag!B299</f>
        <v>235</v>
      </c>
      <c r="C103" s="213" t="n">
        <f aca="false">Søndag!C299</f>
        <v>0</v>
      </c>
      <c r="D103" s="213" t="e">
        <f aca="false">søndag!#REF!</f>
        <v>#VALUE!</v>
      </c>
      <c r="E103" s="213" t="e">
        <f aca="false">søndag!#REF!</f>
        <v>#VALUE!</v>
      </c>
      <c r="F103" s="213" t="e">
        <f aca="false">søndag!#REF!</f>
        <v>#VALUE!</v>
      </c>
      <c r="G103" s="213" t="e">
        <f aca="false">søndag!#REF!</f>
        <v>#VALUE!</v>
      </c>
      <c r="H103" s="213" t="e">
        <f aca="false">søndag!#REF!</f>
        <v>#VALUE!</v>
      </c>
      <c r="I103" s="213" t="n">
        <f aca="false">Søndag!D299</f>
        <v>0</v>
      </c>
      <c r="J103" s="213" t="n">
        <f aca="false">Søndag!E299</f>
        <v>0</v>
      </c>
      <c r="K103" s="213" t="str">
        <f aca="false">Søndag!F299</f>
        <v>H</v>
      </c>
      <c r="L103" s="213" t="str">
        <f aca="false">Søndag!G299</f>
        <v>JB</v>
      </c>
      <c r="M103" s="213" t="str">
        <f aca="false">Søndag!H299</f>
        <v>2x</v>
      </c>
      <c r="N103" s="213" t="str">
        <f aca="false">Søndag!I299</f>
        <v>1000 m</v>
      </c>
      <c r="O103" s="213" t="str">
        <f aca="false">Søndag!J299</f>
        <v>2 heat</v>
      </c>
      <c r="P103" s="213" t="n">
        <f aca="false">Søndag!K299</f>
        <v>0</v>
      </c>
      <c r="Q103" s="214" t="str">
        <f aca="false">Søndag!L299</f>
        <v>SR</v>
      </c>
    </row>
    <row r="104" customFormat="false" ht="14.1" hidden="false" customHeight="false" outlineLevel="0" collapsed="false">
      <c r="A104" s="209" t="str">
        <f aca="false">Søndag!A317</f>
        <v>Finale</v>
      </c>
      <c r="B104" s="210" t="n">
        <f aca="false">Søndag!B317</f>
        <v>236</v>
      </c>
      <c r="C104" s="213" t="n">
        <f aca="false">Søndag!C317</f>
        <v>0</v>
      </c>
      <c r="D104" s="213" t="e">
        <f aca="false">søndag!#REF!</f>
        <v>#VALUE!</v>
      </c>
      <c r="E104" s="213" t="e">
        <f aca="false">søndag!#REF!</f>
        <v>#VALUE!</v>
      </c>
      <c r="F104" s="213" t="e">
        <f aca="false">søndag!#REF!</f>
        <v>#VALUE!</v>
      </c>
      <c r="G104" s="213" t="e">
        <f aca="false">søndag!#REF!</f>
        <v>#VALUE!</v>
      </c>
      <c r="H104" s="213" t="e">
        <f aca="false">søndag!#REF!</f>
        <v>#VALUE!</v>
      </c>
      <c r="I104" s="213" t="n">
        <f aca="false">Søndag!D317</f>
        <v>0</v>
      </c>
      <c r="J104" s="213" t="n">
        <f aca="false">Søndag!E317</f>
        <v>0</v>
      </c>
      <c r="K104" s="213" t="str">
        <f aca="false">Søndag!F317</f>
        <v>D</v>
      </c>
      <c r="L104" s="213" t="str">
        <f aca="false">Søndag!G317</f>
        <v>JB</v>
      </c>
      <c r="M104" s="213" t="str">
        <f aca="false">Søndag!H317</f>
        <v>1x</v>
      </c>
      <c r="N104" s="213" t="str">
        <f aca="false">Søndag!I317</f>
        <v>1000 m</v>
      </c>
      <c r="O104" s="213" t="str">
        <f aca="false">Søndag!J317</f>
        <v>3 heat</v>
      </c>
      <c r="P104" s="213" t="str">
        <f aca="false">Søndag!K317</f>
        <v>Seedes etter lørdagens løp</v>
      </c>
      <c r="Q104" s="214" t="str">
        <f aca="false">Søndag!L317</f>
        <v>SR</v>
      </c>
    </row>
    <row r="105" customFormat="false" ht="14.1" hidden="false" customHeight="false" outlineLevel="0" collapsed="false">
      <c r="A105" s="209" t="e">
        <f aca="false">søndag!#REF!</f>
        <v>#VALUE!</v>
      </c>
      <c r="B105" s="210" t="e">
        <f aca="false">søndag!#REF!</f>
        <v>#VALUE!</v>
      </c>
      <c r="C105" s="213" t="e">
        <f aca="false">søndag!#REF!</f>
        <v>#VALUE!</v>
      </c>
      <c r="D105" s="213" t="e">
        <f aca="false">søndag!#REF!</f>
        <v>#VALUE!</v>
      </c>
      <c r="E105" s="213" t="e">
        <f aca="false">søndag!#REF!</f>
        <v>#VALUE!</v>
      </c>
      <c r="F105" s="213" t="e">
        <f aca="false">søndag!#REF!</f>
        <v>#VALUE!</v>
      </c>
      <c r="G105" s="213" t="e">
        <f aca="false">søndag!#REF!</f>
        <v>#VALUE!</v>
      </c>
      <c r="H105" s="213" t="e">
        <f aca="false">søndag!#REF!</f>
        <v>#VALUE!</v>
      </c>
      <c r="I105" s="213" t="e">
        <f aca="false">søndag!#REF!</f>
        <v>#VALUE!</v>
      </c>
      <c r="J105" s="213" t="e">
        <f aca="false">søndag!#REF!</f>
        <v>#VALUE!</v>
      </c>
      <c r="K105" s="213" t="e">
        <f aca="false">søndag!#REF!</f>
        <v>#VALUE!</v>
      </c>
      <c r="L105" s="213" t="e">
        <f aca="false">søndag!#REF!</f>
        <v>#VALUE!</v>
      </c>
      <c r="M105" s="213" t="e">
        <f aca="false">søndag!#REF!</f>
        <v>#VALUE!</v>
      </c>
      <c r="N105" s="213" t="e">
        <f aca="false">søndag!#REF!</f>
        <v>#VALUE!</v>
      </c>
      <c r="O105" s="213"/>
      <c r="P105" s="213" t="e">
        <f aca="false">søndag!#REF!</f>
        <v>#VALUE!</v>
      </c>
      <c r="Q105" s="214" t="e">
        <f aca="false">søndag!#REF!</f>
        <v>#VALUE!</v>
      </c>
    </row>
    <row r="106" customFormat="false" ht="14.45" hidden="false" customHeight="false" outlineLevel="0" collapsed="false">
      <c r="A106" s="219" t="str">
        <f aca="false">Søndag!A332</f>
        <v>Finale</v>
      </c>
      <c r="B106" s="220" t="n">
        <f aca="false">Søndag!B332</f>
        <v>238</v>
      </c>
      <c r="C106" s="221" t="n">
        <f aca="false">Søndag!C332</f>
        <v>0</v>
      </c>
      <c r="D106" s="221" t="e">
        <f aca="false">søndag!#REF!</f>
        <v>#VALUE!</v>
      </c>
      <c r="E106" s="221" t="e">
        <f aca="false">søndag!#REF!</f>
        <v>#VALUE!</v>
      </c>
      <c r="F106" s="221" t="e">
        <f aca="false">søndag!#REF!</f>
        <v>#VALUE!</v>
      </c>
      <c r="G106" s="221" t="e">
        <f aca="false">søndag!#REF!</f>
        <v>#VALUE!</v>
      </c>
      <c r="H106" s="221" t="e">
        <f aca="false">søndag!#REF!</f>
        <v>#VALUE!</v>
      </c>
      <c r="I106" s="221" t="n">
        <f aca="false">Søndag!D332</f>
        <v>0</v>
      </c>
      <c r="J106" s="221" t="n">
        <f aca="false">Søndag!E332</f>
        <v>0</v>
      </c>
      <c r="K106" s="221" t="str">
        <f aca="false">Søndag!F332</f>
        <v>D</v>
      </c>
      <c r="L106" s="221" t="str">
        <f aca="false">Søndag!G332</f>
        <v>S</v>
      </c>
      <c r="M106" s="221" t="str">
        <f aca="false">Søndag!H332</f>
        <v>4-</v>
      </c>
      <c r="N106" s="221" t="str">
        <f aca="false">Søndag!I332</f>
        <v>1000 m</v>
      </c>
      <c r="O106" s="221"/>
      <c r="P106" s="221" t="n">
        <f aca="false">Søndag!K332</f>
        <v>0</v>
      </c>
      <c r="Q106" s="222" t="str">
        <f aca="false">Søndag!L332</f>
        <v>NO</v>
      </c>
    </row>
    <row r="107" customFormat="false" ht="14.1" hidden="false" customHeight="false" outlineLevel="0" collapsed="false"/>
  </sheetData>
  <mergeCells count="24">
    <mergeCell ref="A1:Q1"/>
    <mergeCell ref="A2:Q2"/>
    <mergeCell ref="L3:O3"/>
    <mergeCell ref="L4:O4"/>
    <mergeCell ref="L5:O5"/>
    <mergeCell ref="L6:O6"/>
    <mergeCell ref="L7:O7"/>
    <mergeCell ref="L8:O8"/>
    <mergeCell ref="L9:O9"/>
    <mergeCell ref="L10:O10"/>
    <mergeCell ref="L11:O11"/>
    <mergeCell ref="L12:O12"/>
    <mergeCell ref="A13:Q13"/>
    <mergeCell ref="A55:Q55"/>
    <mergeCell ref="A56:Q56"/>
    <mergeCell ref="L57:O57"/>
    <mergeCell ref="L58:O58"/>
    <mergeCell ref="L59:O59"/>
    <mergeCell ref="L60:O60"/>
    <mergeCell ref="L61:O61"/>
    <mergeCell ref="L62:O62"/>
    <mergeCell ref="L63:O63"/>
    <mergeCell ref="L64:O64"/>
    <mergeCell ref="A65:Q6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54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24" activeCellId="0" sqref="J24"/>
    </sheetView>
  </sheetViews>
  <sheetFormatPr defaultRowHeight="12.4"/>
  <cols>
    <col collapsed="false" hidden="false" max="1025" min="1" style="1" width="10.7091836734694"/>
  </cols>
  <sheetData>
    <row r="1" customFormat="false" ht="12.4" hidden="false" customHeight="false" outlineLevel="0" collapsed="false">
      <c r="A1" s="0"/>
    </row>
  </sheetData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9" activeCellId="0" sqref="C9"/>
    </sheetView>
  </sheetViews>
  <sheetFormatPr defaultRowHeight="12.4"/>
  <cols>
    <col collapsed="false" hidden="false" max="1025" min="1" style="228" width="10.7091836734694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5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4"/>
  <cols>
    <col collapsed="false" hidden="false" max="2" min="1" style="229" width="43.2857142857143"/>
    <col collapsed="false" hidden="false" max="3" min="3" style="229" width="23.4234693877551"/>
    <col collapsed="false" hidden="false" max="4" min="4" style="229" width="75"/>
    <col collapsed="false" hidden="false" max="1025" min="5" style="0" width="11.4183673469388"/>
  </cols>
  <sheetData>
    <row r="1" customFormat="false" ht="14.45" hidden="false" customHeight="false" outlineLevel="0" collapsed="false">
      <c r="A1" s="0"/>
      <c r="B1" s="0"/>
      <c r="C1" s="0"/>
      <c r="D1" s="230"/>
    </row>
    <row r="2" customFormat="false" ht="15" hidden="false" customHeight="false" outlineLevel="0" collapsed="false">
      <c r="A2" s="157" t="s">
        <v>200</v>
      </c>
      <c r="B2" s="157" t="s">
        <v>637</v>
      </c>
      <c r="C2" s="231" t="n">
        <f aca="false">358409661131</f>
        <v>358409661131</v>
      </c>
      <c r="D2" s="230" t="s">
        <v>638</v>
      </c>
    </row>
    <row r="3" customFormat="false" ht="15" hidden="false" customHeight="false" outlineLevel="0" collapsed="false">
      <c r="A3" s="157" t="s">
        <v>639</v>
      </c>
      <c r="B3" s="157" t="s">
        <v>640</v>
      </c>
      <c r="C3" s="157" t="s">
        <v>641</v>
      </c>
      <c r="D3" s="230" t="s">
        <v>642</v>
      </c>
    </row>
    <row r="4" customFormat="false" ht="15" hidden="false" customHeight="false" outlineLevel="0" collapsed="false">
      <c r="A4" s="157" t="s">
        <v>643</v>
      </c>
      <c r="B4" s="157" t="s">
        <v>644</v>
      </c>
      <c r="C4" s="157" t="n">
        <v>4520645902</v>
      </c>
      <c r="D4" s="230" t="s">
        <v>645</v>
      </c>
    </row>
    <row r="5" customFormat="false" ht="15" hidden="false" customHeight="false" outlineLevel="0" collapsed="false">
      <c r="A5" s="157" t="s">
        <v>646</v>
      </c>
      <c r="B5" s="0"/>
      <c r="C5" s="157" t="n">
        <v>43635</v>
      </c>
      <c r="D5" s="230" t="s">
        <v>647</v>
      </c>
    </row>
    <row r="6" customFormat="false" ht="30" hidden="false" customHeight="false" outlineLevel="0" collapsed="false">
      <c r="A6" s="157" t="s">
        <v>161</v>
      </c>
      <c r="B6" s="157" t="s">
        <v>648</v>
      </c>
      <c r="C6" s="157" t="s">
        <v>649</v>
      </c>
      <c r="D6" s="230" t="s">
        <v>650</v>
      </c>
    </row>
    <row r="7" customFormat="false" ht="15" hidden="false" customHeight="false" outlineLevel="0" collapsed="false">
      <c r="A7" s="157"/>
      <c r="B7" s="157"/>
      <c r="C7" s="157"/>
      <c r="D7" s="230" t="s">
        <v>651</v>
      </c>
    </row>
    <row r="8" customFormat="false" ht="30" hidden="false" customHeight="false" outlineLevel="0" collapsed="false">
      <c r="A8" s="157" t="s">
        <v>161</v>
      </c>
      <c r="B8" s="157" t="s">
        <v>652</v>
      </c>
      <c r="C8" s="157" t="s">
        <v>653</v>
      </c>
      <c r="D8" s="230" t="s">
        <v>654</v>
      </c>
    </row>
    <row r="9" customFormat="false" ht="15" hidden="false" customHeight="false" outlineLevel="0" collapsed="false">
      <c r="A9" s="157" t="s">
        <v>151</v>
      </c>
      <c r="B9" s="157" t="s">
        <v>655</v>
      </c>
      <c r="C9" s="157" t="s">
        <v>656</v>
      </c>
      <c r="D9" s="230" t="s">
        <v>657</v>
      </c>
    </row>
    <row r="10" customFormat="false" ht="30" hidden="false" customHeight="false" outlineLevel="0" collapsed="false">
      <c r="A10" s="157" t="s">
        <v>175</v>
      </c>
      <c r="B10" s="157" t="s">
        <v>658</v>
      </c>
      <c r="C10" s="157" t="s">
        <v>659</v>
      </c>
      <c r="D10" s="230" t="s">
        <v>660</v>
      </c>
    </row>
    <row r="11" customFormat="false" ht="30" hidden="false" customHeight="false" outlineLevel="0" collapsed="false">
      <c r="A11" s="157" t="s">
        <v>661</v>
      </c>
      <c r="B11" s="157" t="s">
        <v>662</v>
      </c>
      <c r="C11" s="157" t="s">
        <v>663</v>
      </c>
      <c r="D11" s="230" t="s">
        <v>664</v>
      </c>
    </row>
    <row r="12" customFormat="false" ht="15" hidden="false" customHeight="false" outlineLevel="0" collapsed="false">
      <c r="A12" s="157" t="s">
        <v>665</v>
      </c>
      <c r="B12" s="157" t="s">
        <v>666</v>
      </c>
      <c r="C12" s="157" t="s">
        <v>667</v>
      </c>
      <c r="D12" s="230" t="s">
        <v>668</v>
      </c>
    </row>
    <row r="13" customFormat="false" ht="15" hidden="false" customHeight="false" outlineLevel="0" collapsed="false">
      <c r="A13" s="157" t="s">
        <v>669</v>
      </c>
      <c r="B13" s="157" t="s">
        <v>670</v>
      </c>
      <c r="C13" s="157" t="s">
        <v>671</v>
      </c>
      <c r="D13" s="230" t="s">
        <v>672</v>
      </c>
    </row>
    <row r="14" customFormat="false" ht="15" hidden="false" customHeight="false" outlineLevel="0" collapsed="false">
      <c r="A14" s="157" t="s">
        <v>673</v>
      </c>
      <c r="B14" s="157" t="s">
        <v>674</v>
      </c>
      <c r="C14" s="157" t="s">
        <v>675</v>
      </c>
      <c r="D14" s="230" t="s">
        <v>676</v>
      </c>
    </row>
    <row r="15" customFormat="false" ht="15" hidden="false" customHeight="false" outlineLevel="0" collapsed="false">
      <c r="A15" s="157" t="s">
        <v>677</v>
      </c>
      <c r="B15" s="157" t="s">
        <v>678</v>
      </c>
      <c r="C15" s="157" t="s">
        <v>679</v>
      </c>
      <c r="D15" s="230" t="s">
        <v>680</v>
      </c>
    </row>
    <row r="16" customFormat="false" ht="15" hidden="false" customHeight="false" outlineLevel="0" collapsed="false">
      <c r="A16" s="157"/>
      <c r="B16" s="157"/>
      <c r="C16" s="157"/>
      <c r="D16" s="230" t="s">
        <v>681</v>
      </c>
    </row>
    <row r="17" customFormat="false" ht="15" hidden="false" customHeight="false" outlineLevel="0" collapsed="false">
      <c r="A17" s="157" t="s">
        <v>177</v>
      </c>
      <c r="B17" s="157" t="s">
        <v>682</v>
      </c>
      <c r="C17" s="157" t="s">
        <v>683</v>
      </c>
      <c r="D17" s="230" t="s">
        <v>684</v>
      </c>
    </row>
    <row r="18" customFormat="false" ht="15" hidden="false" customHeight="false" outlineLevel="0" collapsed="false">
      <c r="A18" s="157" t="s">
        <v>201</v>
      </c>
      <c r="B18" s="157" t="s">
        <v>685</v>
      </c>
      <c r="C18" s="157" t="s">
        <v>686</v>
      </c>
      <c r="D18" s="230" t="s">
        <v>687</v>
      </c>
    </row>
    <row r="19" customFormat="false" ht="15" hidden="false" customHeight="false" outlineLevel="0" collapsed="false">
      <c r="A19" s="157" t="s">
        <v>148</v>
      </c>
      <c r="B19" s="157" t="s">
        <v>688</v>
      </c>
      <c r="C19" s="157" t="n">
        <v>60732873</v>
      </c>
      <c r="D19" s="230" t="s">
        <v>689</v>
      </c>
    </row>
    <row r="20" customFormat="false" ht="30" hidden="false" customHeight="false" outlineLevel="0" collapsed="false">
      <c r="A20" s="157" t="s">
        <v>690</v>
      </c>
      <c r="B20" s="157" t="s">
        <v>691</v>
      </c>
      <c r="C20" s="157" t="s">
        <v>692</v>
      </c>
      <c r="D20" s="230" t="s">
        <v>693</v>
      </c>
    </row>
    <row r="21" customFormat="false" ht="15" hidden="false" customHeight="false" outlineLevel="0" collapsed="false">
      <c r="A21" s="157" t="s">
        <v>694</v>
      </c>
      <c r="B21" s="157" t="s">
        <v>695</v>
      </c>
      <c r="C21" s="157" t="s">
        <v>696</v>
      </c>
      <c r="D21" s="230" t="s">
        <v>697</v>
      </c>
    </row>
    <row r="22" customFormat="false" ht="15" hidden="false" customHeight="false" outlineLevel="0" collapsed="false">
      <c r="A22" s="157"/>
      <c r="B22" s="157"/>
      <c r="C22" s="157"/>
      <c r="D22" s="230" t="s">
        <v>698</v>
      </c>
    </row>
    <row r="23" customFormat="false" ht="15" hidden="false" customHeight="false" outlineLevel="0" collapsed="false">
      <c r="A23" s="157" t="s">
        <v>699</v>
      </c>
      <c r="B23" s="157" t="s">
        <v>700</v>
      </c>
      <c r="C23" s="157" t="s">
        <v>701</v>
      </c>
      <c r="D23" s="230" t="s">
        <v>702</v>
      </c>
    </row>
    <row r="24" customFormat="false" ht="30" hidden="false" customHeight="false" outlineLevel="0" collapsed="false">
      <c r="A24" s="157" t="s">
        <v>185</v>
      </c>
      <c r="B24" s="157" t="s">
        <v>703</v>
      </c>
      <c r="C24" s="157" t="s">
        <v>704</v>
      </c>
      <c r="D24" s="230" t="s">
        <v>705</v>
      </c>
    </row>
    <row r="25" customFormat="false" ht="15" hidden="false" customHeight="false" outlineLevel="0" collapsed="false">
      <c r="A25" s="157" t="s">
        <v>180</v>
      </c>
      <c r="B25" s="157" t="s">
        <v>706</v>
      </c>
      <c r="C25" s="157" t="s">
        <v>707</v>
      </c>
      <c r="D25" s="230" t="s">
        <v>708</v>
      </c>
    </row>
    <row r="26" customFormat="false" ht="15" hidden="false" customHeight="false" outlineLevel="0" collapsed="false">
      <c r="A26" s="157" t="s">
        <v>202</v>
      </c>
      <c r="B26" s="157" t="s">
        <v>709</v>
      </c>
      <c r="C26" s="157" t="s">
        <v>710</v>
      </c>
      <c r="D26" s="230" t="s">
        <v>711</v>
      </c>
    </row>
    <row r="27" customFormat="false" ht="15" hidden="false" customHeight="false" outlineLevel="0" collapsed="false">
      <c r="A27" s="157"/>
      <c r="B27" s="157"/>
      <c r="C27" s="157"/>
      <c r="D27" s="230" t="s">
        <v>712</v>
      </c>
    </row>
    <row r="28" customFormat="false" ht="15" hidden="false" customHeight="false" outlineLevel="0" collapsed="false">
      <c r="A28" s="157"/>
      <c r="B28" s="157" t="s">
        <v>713</v>
      </c>
      <c r="C28" s="157" t="s">
        <v>714</v>
      </c>
      <c r="D28" s="230" t="s">
        <v>715</v>
      </c>
    </row>
    <row r="29" customFormat="false" ht="15" hidden="false" customHeight="false" outlineLevel="0" collapsed="false">
      <c r="A29" s="157" t="s">
        <v>169</v>
      </c>
      <c r="B29" s="157" t="s">
        <v>716</v>
      </c>
      <c r="C29" s="157" t="s">
        <v>717</v>
      </c>
      <c r="D29" s="230" t="s">
        <v>718</v>
      </c>
    </row>
    <row r="30" customFormat="false" ht="30" hidden="false" customHeight="false" outlineLevel="0" collapsed="false">
      <c r="A30" s="157" t="s">
        <v>719</v>
      </c>
      <c r="B30" s="157" t="s">
        <v>720</v>
      </c>
      <c r="C30" s="157" t="s">
        <v>721</v>
      </c>
      <c r="D30" s="230" t="s">
        <v>722</v>
      </c>
    </row>
    <row r="31" customFormat="false" ht="15" hidden="false" customHeight="false" outlineLevel="0" collapsed="false">
      <c r="A31" s="157" t="s">
        <v>723</v>
      </c>
      <c r="B31" s="157" t="s">
        <v>724</v>
      </c>
      <c r="C31" s="157" t="s">
        <v>725</v>
      </c>
      <c r="D31" s="230" t="s">
        <v>726</v>
      </c>
    </row>
    <row r="32" customFormat="false" ht="15" hidden="false" customHeight="false" outlineLevel="0" collapsed="false">
      <c r="A32" s="157" t="s">
        <v>727</v>
      </c>
      <c r="B32" s="157" t="s">
        <v>728</v>
      </c>
      <c r="C32" s="157" t="s">
        <v>729</v>
      </c>
      <c r="D32" s="230" t="s">
        <v>730</v>
      </c>
    </row>
    <row r="33" customFormat="false" ht="15" hidden="false" customHeight="false" outlineLevel="0" collapsed="false">
      <c r="A33" s="157" t="s">
        <v>731</v>
      </c>
      <c r="B33" s="157" t="s">
        <v>732</v>
      </c>
      <c r="C33" s="157" t="n">
        <v>46705409220</v>
      </c>
      <c r="D33" s="230" t="s">
        <v>733</v>
      </c>
    </row>
    <row r="34" customFormat="false" ht="15" hidden="false" customHeight="false" outlineLevel="0" collapsed="false">
      <c r="A34" s="157" t="s">
        <v>159</v>
      </c>
      <c r="B34" s="157" t="s">
        <v>734</v>
      </c>
      <c r="C34" s="157" t="n">
        <v>51920851</v>
      </c>
      <c r="D34" s="230" t="s">
        <v>735</v>
      </c>
    </row>
    <row r="35" customFormat="false" ht="30" hidden="false" customHeight="false" outlineLevel="0" collapsed="false">
      <c r="A35" s="157" t="s">
        <v>736</v>
      </c>
      <c r="B35" s="157" t="s">
        <v>737</v>
      </c>
      <c r="C35" s="157" t="s">
        <v>738</v>
      </c>
      <c r="D35" s="230" t="s">
        <v>739</v>
      </c>
    </row>
    <row r="36" customFormat="false" ht="15" hidden="false" customHeight="false" outlineLevel="0" collapsed="false">
      <c r="A36" s="157" t="s">
        <v>740</v>
      </c>
      <c r="B36" s="157" t="s">
        <v>741</v>
      </c>
      <c r="C36" s="157" t="n">
        <v>46767620900</v>
      </c>
      <c r="D36" s="230" t="s">
        <v>742</v>
      </c>
    </row>
    <row r="37" customFormat="false" ht="15" hidden="false" customHeight="false" outlineLevel="0" collapsed="false">
      <c r="A37" s="157" t="s">
        <v>209</v>
      </c>
      <c r="B37" s="157" t="s">
        <v>743</v>
      </c>
      <c r="C37" s="157" t="s">
        <v>744</v>
      </c>
      <c r="D37" s="230" t="s">
        <v>745</v>
      </c>
    </row>
    <row r="38" s="232" customFormat="true" ht="30" hidden="false" customHeight="false" outlineLevel="0" collapsed="false">
      <c r="A38" s="157" t="s">
        <v>190</v>
      </c>
      <c r="B38" s="157" t="s">
        <v>746</v>
      </c>
      <c r="C38" s="157" t="s">
        <v>747</v>
      </c>
      <c r="D38" s="230" t="s">
        <v>748</v>
      </c>
    </row>
    <row r="39" customFormat="false" ht="15" hidden="false" customHeight="false" outlineLevel="0" collapsed="false">
      <c r="A39" s="157" t="s">
        <v>749</v>
      </c>
      <c r="B39" s="157" t="s">
        <v>750</v>
      </c>
      <c r="C39" s="157" t="s">
        <v>751</v>
      </c>
      <c r="D39" s="230" t="s">
        <v>752</v>
      </c>
    </row>
    <row r="40" customFormat="false" ht="15" hidden="false" customHeight="false" outlineLevel="0" collapsed="false">
      <c r="A40" s="157"/>
      <c r="B40" s="157"/>
      <c r="C40" s="157"/>
      <c r="D40" s="230" t="s">
        <v>753</v>
      </c>
    </row>
    <row r="41" customFormat="false" ht="15" hidden="false" customHeight="false" outlineLevel="0" collapsed="false">
      <c r="A41" s="157" t="s">
        <v>212</v>
      </c>
      <c r="B41" s="157" t="s">
        <v>754</v>
      </c>
      <c r="C41" s="157" t="s">
        <v>755</v>
      </c>
      <c r="D41" s="230" t="s">
        <v>756</v>
      </c>
    </row>
    <row r="42" customFormat="false" ht="15" hidden="false" customHeight="false" outlineLevel="0" collapsed="false">
      <c r="A42" s="157" t="s">
        <v>757</v>
      </c>
      <c r="B42" s="157" t="s">
        <v>758</v>
      </c>
      <c r="C42" s="157" t="s">
        <v>759</v>
      </c>
      <c r="D42" s="230" t="s">
        <v>760</v>
      </c>
    </row>
    <row r="43" customFormat="false" ht="15" hidden="false" customHeight="false" outlineLevel="0" collapsed="false">
      <c r="A43" s="157" t="s">
        <v>10</v>
      </c>
      <c r="B43" s="157" t="s">
        <v>761</v>
      </c>
      <c r="C43" s="157" t="s">
        <v>762</v>
      </c>
      <c r="D43" s="230" t="s">
        <v>763</v>
      </c>
    </row>
    <row r="44" customFormat="false" ht="30" hidden="false" customHeight="false" outlineLevel="0" collapsed="false">
      <c r="A44" s="157" t="s">
        <v>673</v>
      </c>
      <c r="B44" s="157" t="s">
        <v>764</v>
      </c>
      <c r="C44" s="157" t="s">
        <v>765</v>
      </c>
      <c r="D44" s="230" t="s">
        <v>766</v>
      </c>
    </row>
    <row r="45" customFormat="false" ht="15" hidden="false" customHeight="false" outlineLevel="0" collapsed="false">
      <c r="A45" s="157" t="s">
        <v>184</v>
      </c>
      <c r="B45" s="157"/>
      <c r="C45" s="157"/>
      <c r="D45" s="230" t="s">
        <v>767</v>
      </c>
    </row>
    <row r="46" customFormat="false" ht="15" hidden="false" customHeight="false" outlineLevel="0" collapsed="false">
      <c r="A46" s="157"/>
      <c r="B46" s="157"/>
      <c r="C46" s="157"/>
      <c r="D46" s="230" t="s">
        <v>768</v>
      </c>
    </row>
    <row r="47" customFormat="false" ht="15" hidden="false" customHeight="false" outlineLevel="0" collapsed="false">
      <c r="A47" s="157"/>
      <c r="B47" s="157"/>
      <c r="C47" s="157" t="n">
        <v>405937938</v>
      </c>
      <c r="D47" s="230" t="s">
        <v>769</v>
      </c>
    </row>
    <row r="48" customFormat="false" ht="15" hidden="false" customHeight="false" outlineLevel="0" collapsed="false">
      <c r="A48" s="157" t="s">
        <v>521</v>
      </c>
      <c r="B48" s="157" t="s">
        <v>713</v>
      </c>
      <c r="C48" s="157" t="s">
        <v>714</v>
      </c>
      <c r="D48" s="230" t="s">
        <v>715</v>
      </c>
    </row>
    <row r="49" customFormat="false" ht="15" hidden="false" customHeight="false" outlineLevel="0" collapsed="false">
      <c r="A49" s="157" t="s">
        <v>159</v>
      </c>
      <c r="B49" s="157" t="s">
        <v>734</v>
      </c>
      <c r="C49" s="157" t="n">
        <v>51920851</v>
      </c>
      <c r="D49" s="230" t="s">
        <v>735</v>
      </c>
    </row>
    <row r="50" customFormat="false" ht="30" hidden="false" customHeight="false" outlineLevel="0" collapsed="false">
      <c r="A50" s="157" t="s">
        <v>562</v>
      </c>
      <c r="B50" s="157" t="s">
        <v>682</v>
      </c>
      <c r="C50" s="157" t="s">
        <v>683</v>
      </c>
      <c r="D50" s="230" t="s">
        <v>684</v>
      </c>
    </row>
  </sheetData>
  <hyperlinks>
    <hyperlink ref="D2" r:id="rId1" display="ada.mackeith@gmail.com"/>
    <hyperlink ref="D3" r:id="rId2" display="anfisker@hotmail.com"/>
    <hyperlink ref="D4" r:id="rId3" display="formand@hadsundroklub.dk"/>
    <hyperlink ref="D5" r:id="rId4" display="Antton.Helmi@gmail.com"/>
    <hyperlink ref="D6" r:id="rId5" display="astrilei@stud.ntnu.no"/>
    <hyperlink ref="D7" r:id="rId6" display="aleirset@gmail.com"/>
    <hyperlink ref="D8" r:id="rId7" display="beatepharo@gmail.com"/>
    <hyperlink ref="D9" r:id="rId8" display="bente.dingen@lundin-norway.no"/>
    <hyperlink ref="D10" r:id="rId9" display="pettersen.bjorn.inge@gmail.com"/>
    <hyperlink ref="D11" r:id="rId10" display="eirivev@online.no"/>
    <hyperlink ref="D12" r:id="rId11" display="rosjefen@roklubben.no"/>
    <hyperlink ref="D13" r:id="rId12" display="eva.hansen@wenaasnordic.com"/>
    <hyperlink ref="D14" r:id="rId13" display="goggen@simba.no"/>
    <hyperlink ref="D15" r:id="rId14" display="greteistokke@hotmail.com"/>
    <hyperlink ref="D16" r:id="rId15" display="grisach@gmail.com"/>
    <hyperlink ref="D17" r:id="rId16" display="jaakko.nevalainen@gmail.com"/>
    <hyperlink ref="D18" r:id="rId17" display="jan.knejp@gmail.com"/>
    <hyperlink ref="D19" r:id="rId18" display="jensolavdahlgaard@gmail.com"/>
    <hyperlink ref="D20" r:id="rId19" display="jens.petter.wold@nofima.no"/>
    <hyperlink ref="D21" r:id="rId20" display="myklebustjohan@gmail.com"/>
    <hyperlink ref="D22" r:id="rId21" display="johan.myklebust@nordea.no"/>
    <hyperlink ref="D23" r:id="rId22" display="johan@dracodata.se"/>
    <hyperlink ref="D24" r:id="rId23" display="rekstad0@gmail.com"/>
    <hyperlink ref="D25" r:id="rId24" display="jostsen@online.no"/>
    <hyperlink ref="D26" r:id="rId25" display="ka-ma-to@lyse.net"/>
    <hyperlink ref="D27" r:id="rId26" display="martin.tonnessen@magpro.no"/>
    <hyperlink ref="D28" r:id="rId27" display="kimmo.kangasmaki@makita.fi"/>
    <hyperlink ref="D29" r:id="rId28" display="lindus-sk@hotmail.com"/>
    <hyperlink ref="D30" r:id="rId29" display="maribhanestad@gmail.com"/>
    <hyperlink ref="D31" r:id="rId30" display="marjaana.risku@smsl.fi"/>
    <hyperlink ref="D32" r:id="rId31" display="kungalvsrk@gmail.com"/>
    <hyperlink ref="D33" r:id="rId32" display="jmhelmer85@gmail.com"/>
    <hyperlink ref="D34" r:id="rId33" display="nhs@roning.dk"/>
    <hyperlink ref="D35" r:id="rId34" display="oskarvanetten@gmail.com"/>
    <hyperlink ref="D36" r:id="rId35" display="paul.russell.buckley@gmail.com"/>
    <hyperlink ref="D37" r:id="rId36" display="pekka.petajaniemi@vayla.fi"/>
    <hyperlink ref="D38" r:id="rId37" display="sebastian.baranzano@roing.no"/>
    <hyperlink ref="D39" r:id="rId38" display="solveig.berthung@gmail.com"/>
    <hyperlink ref="D40" r:id="rId39" display="solveig.berthung@trondhjems-roklub.no"/>
    <hyperlink ref="D42" r:id="rId40" display="soren@fam-madsen.com"/>
    <hyperlink ref="D43" r:id="rId41" display="Thomas.gundersen@afgruppen.no"/>
    <hyperlink ref="D44" r:id="rId42" display="to@odfjell-eiendom.no"/>
    <hyperlink ref="D45" r:id="rId43" display="milli.k@outlook.com"/>
    <hyperlink ref="D46" r:id="rId44" display="anni.keisanen@saunalahti.fi"/>
    <hyperlink ref="D47" r:id="rId45" display="ojala.tiina.k@gmail.com"/>
    <hyperlink ref="D48" r:id="rId46" display="kimmo.kangasmaki@makita.fi"/>
    <hyperlink ref="D49" r:id="rId47" display="nhs@roning.dk"/>
    <hyperlink ref="D50" r:id="rId48" display="jaakko.nevalainen@gmail.com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" activeCellId="0" sqref="C3"/>
    </sheetView>
  </sheetViews>
  <sheetFormatPr defaultRowHeight="12.4"/>
  <cols>
    <col collapsed="false" hidden="false" max="2" min="1" style="0" width="11.4183673469388"/>
    <col collapsed="false" hidden="false" max="3" min="3" style="0" width="9.28571428571429"/>
    <col collapsed="false" hidden="false" max="7" min="4" style="0" width="11.4183673469388"/>
    <col collapsed="false" hidden="false" max="8" min="8" style="0" width="13.2857142857143"/>
    <col collapsed="false" hidden="false" max="9" min="9" style="0" width="11.8622448979592"/>
    <col collapsed="false" hidden="false" max="10" min="10" style="0" width="11.9948979591837"/>
    <col collapsed="false" hidden="false" max="1025" min="11" style="0" width="11.4183673469388"/>
  </cols>
  <sheetData>
    <row r="1" s="233" customFormat="true" ht="30.6" hidden="false" customHeight="true" outlineLevel="0" collapsed="false">
      <c r="A1" s="233" t="s">
        <v>770</v>
      </c>
    </row>
    <row r="2" s="235" customFormat="true" ht="36.95" hidden="false" customHeight="false" outlineLevel="0" collapsed="false">
      <c r="A2" s="234" t="s">
        <v>771</v>
      </c>
      <c r="B2" s="234" t="s">
        <v>223</v>
      </c>
      <c r="C2" s="234" t="s">
        <v>110</v>
      </c>
      <c r="D2" s="234" t="s">
        <v>224</v>
      </c>
      <c r="E2" s="234" t="s">
        <v>225</v>
      </c>
      <c r="F2" s="234" t="s">
        <v>772</v>
      </c>
      <c r="G2" s="234" t="s">
        <v>498</v>
      </c>
      <c r="H2" s="234" t="s">
        <v>773</v>
      </c>
      <c r="I2" s="234" t="s">
        <v>774</v>
      </c>
      <c r="J2" s="234" t="s">
        <v>775</v>
      </c>
      <c r="K2" s="234" t="s">
        <v>776</v>
      </c>
      <c r="L2" s="234" t="s">
        <v>777</v>
      </c>
      <c r="M2" s="234" t="s">
        <v>778</v>
      </c>
      <c r="N2" s="234" t="s">
        <v>779</v>
      </c>
      <c r="O2" s="234" t="s">
        <v>780</v>
      </c>
      <c r="P2" s="234" t="s">
        <v>781</v>
      </c>
      <c r="Q2" s="234" t="s">
        <v>74</v>
      </c>
      <c r="R2" s="234" t="s">
        <v>782</v>
      </c>
    </row>
  </sheetData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K52"/>
  <sheetViews>
    <sheetView windowProtection="false"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C21" activeCellId="0" sqref="C21"/>
    </sheetView>
  </sheetViews>
  <sheetFormatPr defaultRowHeight="12.4"/>
  <cols>
    <col collapsed="false" hidden="false" max="1" min="1" style="0" width="27.4234693877551"/>
    <col collapsed="false" hidden="false" max="2" min="2" style="0" width="12.4183673469388"/>
    <col collapsed="false" hidden="false" max="3" min="3" style="0" width="8.85714285714286"/>
    <col collapsed="false" hidden="false" max="4" min="4" style="0" width="14.8571428571429"/>
    <col collapsed="false" hidden="false" max="6" min="5" style="0" width="8.85714285714286"/>
    <col collapsed="false" hidden="false" max="8" min="7" style="0" width="9.14285714285714"/>
    <col collapsed="false" hidden="false" max="256" min="9" style="0" width="8.85714285714286"/>
    <col collapsed="false" hidden="false" max="1025" min="257" style="0" width="11.4183673469388"/>
  </cols>
  <sheetData>
    <row r="1" customFormat="false" ht="38.25" hidden="false" customHeight="true" outlineLevel="0" collapsed="false">
      <c r="A1" s="4" t="s">
        <v>0</v>
      </c>
      <c r="B1" s="4"/>
      <c r="C1" s="4"/>
      <c r="D1" s="4"/>
      <c r="E1" s="4"/>
      <c r="F1" s="4"/>
      <c r="G1" s="4"/>
      <c r="H1" s="4"/>
    </row>
    <row r="2" customFormat="false" ht="18.75" hidden="false" customHeight="true" outlineLevel="0" collapsed="false">
      <c r="A2" s="5" t="s">
        <v>1</v>
      </c>
      <c r="B2" s="5"/>
      <c r="C2" s="5"/>
      <c r="D2" s="5"/>
      <c r="E2" s="5"/>
      <c r="F2" s="5"/>
      <c r="G2" s="5"/>
      <c r="H2" s="5"/>
    </row>
    <row r="3" customFormat="false" ht="33" hidden="false" customHeight="true" outlineLevel="0" collapsed="false">
      <c r="A3" s="6" t="s">
        <v>2</v>
      </c>
      <c r="B3" s="6"/>
      <c r="C3" s="6"/>
      <c r="D3" s="6"/>
      <c r="E3" s="6"/>
      <c r="F3" s="6"/>
      <c r="G3" s="6"/>
      <c r="H3" s="6"/>
    </row>
    <row r="4" customFormat="false" ht="14.45" hidden="false" customHeight="false" outlineLevel="0" collapsed="false">
      <c r="A4" s="7"/>
      <c r="B4" s="7"/>
      <c r="C4" s="7"/>
      <c r="D4" s="7"/>
      <c r="E4" s="7"/>
      <c r="F4" s="7"/>
      <c r="G4" s="8"/>
      <c r="H4" s="8"/>
    </row>
    <row r="5" customFormat="false" ht="15.6" hidden="false" customHeight="false" outlineLevel="0" collapsed="false">
      <c r="A5" s="7"/>
      <c r="B5" s="9" t="s">
        <v>3</v>
      </c>
      <c r="C5" s="10"/>
      <c r="D5" s="11" t="s">
        <v>4</v>
      </c>
      <c r="E5" s="8"/>
      <c r="F5" s="7"/>
      <c r="G5" s="8"/>
      <c r="H5" s="8"/>
    </row>
    <row r="6" customFormat="false" ht="15.6" hidden="false" customHeight="false" outlineLevel="0" collapsed="false">
      <c r="A6" s="12" t="s">
        <v>5</v>
      </c>
      <c r="B6" s="13" t="n">
        <v>0.5</v>
      </c>
      <c r="C6" s="12"/>
      <c r="D6" s="14" t="s">
        <v>6</v>
      </c>
      <c r="E6" s="12"/>
      <c r="F6" s="12"/>
      <c r="G6" s="15"/>
      <c r="H6" s="8"/>
    </row>
    <row r="7" customFormat="false" ht="15.6" hidden="false" customHeight="false" outlineLevel="0" collapsed="false">
      <c r="A7" s="12" t="s">
        <v>7</v>
      </c>
      <c r="B7" s="13" t="n">
        <v>0.458333333333333</v>
      </c>
      <c r="C7" s="12"/>
      <c r="D7" s="16" t="s">
        <v>8</v>
      </c>
      <c r="E7" s="12"/>
      <c r="F7" s="12"/>
      <c r="G7" s="15"/>
      <c r="H7" s="8"/>
    </row>
    <row r="8" customFormat="false" ht="15.6" hidden="false" customHeight="false" outlineLevel="0" collapsed="false">
      <c r="A8" s="12"/>
      <c r="B8" s="12"/>
      <c r="C8" s="12"/>
      <c r="D8" s="12"/>
      <c r="E8" s="12"/>
      <c r="F8" s="12"/>
      <c r="G8" s="15"/>
      <c r="H8" s="8"/>
    </row>
    <row r="9" customFormat="false" ht="15.6" hidden="false" customHeight="false" outlineLevel="0" collapsed="false">
      <c r="A9" s="12" t="s">
        <v>9</v>
      </c>
      <c r="B9" s="12" t="s">
        <v>10</v>
      </c>
      <c r="C9" s="12"/>
      <c r="D9" s="12"/>
      <c r="E9" s="12"/>
      <c r="F9" s="12"/>
      <c r="G9" s="15"/>
      <c r="H9" s="8"/>
    </row>
    <row r="10" customFormat="false" ht="15.6" hidden="false" customHeight="false" outlineLevel="0" collapsed="false">
      <c r="A10" s="12"/>
      <c r="B10" s="12"/>
      <c r="C10" s="12"/>
      <c r="D10" s="12"/>
      <c r="E10" s="12"/>
      <c r="F10" s="12"/>
      <c r="G10" s="15"/>
      <c r="H10" s="8"/>
    </row>
    <row r="11" customFormat="false" ht="15.6" hidden="false" customHeight="false" outlineLevel="0" collapsed="false">
      <c r="A11" s="12" t="s">
        <v>11</v>
      </c>
      <c r="B11" s="12" t="s">
        <v>12</v>
      </c>
      <c r="C11" s="12"/>
      <c r="D11" s="12"/>
      <c r="E11" s="12"/>
      <c r="F11" s="12"/>
      <c r="G11" s="15"/>
      <c r="H11" s="8"/>
    </row>
    <row r="12" customFormat="false" ht="15.6" hidden="false" customHeight="false" outlineLevel="0" collapsed="false">
      <c r="A12" s="12"/>
      <c r="B12" s="12"/>
      <c r="C12" s="12"/>
      <c r="D12" s="12"/>
      <c r="E12" s="12"/>
      <c r="F12" s="12"/>
      <c r="G12" s="15"/>
      <c r="H12" s="8"/>
    </row>
    <row r="13" customFormat="false" ht="15.6" hidden="false" customHeight="false" outlineLevel="0" collapsed="false">
      <c r="A13" s="17" t="s">
        <v>13</v>
      </c>
      <c r="B13" s="18" t="s">
        <v>14</v>
      </c>
      <c r="C13" s="19" t="s">
        <v>15</v>
      </c>
      <c r="D13" s="20"/>
      <c r="E13" s="12" t="s">
        <v>16</v>
      </c>
      <c r="F13" s="12"/>
      <c r="G13" s="12"/>
      <c r="H13" s="12"/>
      <c r="I13" s="12"/>
      <c r="J13" s="12"/>
      <c r="K13" s="12"/>
    </row>
    <row r="14" customFormat="false" ht="14.25" hidden="false" customHeight="true" outlineLevel="0" collapsed="false">
      <c r="A14" s="15"/>
      <c r="B14" s="15" t="s">
        <v>17</v>
      </c>
      <c r="C14" s="21" t="s">
        <v>18</v>
      </c>
      <c r="D14" s="15"/>
      <c r="E14" s="15"/>
      <c r="F14" s="15"/>
      <c r="G14" s="15"/>
      <c r="H14" s="8"/>
    </row>
    <row r="15" customFormat="false" ht="14.25" hidden="false" customHeight="true" outlineLevel="0" collapsed="false">
      <c r="A15" s="15"/>
      <c r="B15" s="15"/>
      <c r="C15" s="15"/>
      <c r="D15" s="15"/>
      <c r="E15" s="15"/>
      <c r="F15" s="15"/>
      <c r="G15" s="15"/>
      <c r="H15" s="8"/>
    </row>
    <row r="16" customFormat="false" ht="15.6" hidden="false" customHeight="false" outlineLevel="0" collapsed="false">
      <c r="A16" s="15" t="s">
        <v>19</v>
      </c>
      <c r="B16" s="15" t="s">
        <v>20</v>
      </c>
      <c r="C16" s="15"/>
      <c r="D16" s="15"/>
      <c r="E16" s="15"/>
      <c r="F16" s="15"/>
      <c r="G16" s="15"/>
      <c r="H16" s="8"/>
    </row>
    <row r="17" customFormat="false" ht="15.6" hidden="false" customHeight="false" outlineLevel="0" collapsed="false">
      <c r="A17" s="15"/>
      <c r="B17" s="15" t="s">
        <v>21</v>
      </c>
      <c r="C17" s="15"/>
      <c r="D17" s="15"/>
      <c r="E17" s="15"/>
      <c r="F17" s="15"/>
      <c r="G17" s="15"/>
      <c r="H17" s="8"/>
    </row>
    <row r="18" customFormat="false" ht="15.6" hidden="false" customHeight="false" outlineLevel="0" collapsed="false">
      <c r="A18" s="15"/>
      <c r="B18" s="15"/>
      <c r="C18" s="15"/>
      <c r="D18" s="15"/>
      <c r="E18" s="15"/>
      <c r="F18" s="15"/>
      <c r="G18" s="15"/>
      <c r="H18" s="8"/>
    </row>
    <row r="19" customFormat="false" ht="15.6" hidden="false" customHeight="false" outlineLevel="0" collapsed="false">
      <c r="A19" s="15" t="s">
        <v>22</v>
      </c>
      <c r="B19" s="22" t="s">
        <v>23</v>
      </c>
      <c r="C19" s="15"/>
      <c r="E19" s="23" t="s">
        <v>24</v>
      </c>
      <c r="F19" s="15"/>
      <c r="G19" s="15"/>
      <c r="H19" s="8"/>
    </row>
    <row r="20" customFormat="false" ht="15.6" hidden="false" customHeight="false" outlineLevel="0" collapsed="false">
      <c r="A20" s="15"/>
      <c r="B20" s="15" t="s">
        <v>25</v>
      </c>
      <c r="C20" s="15"/>
      <c r="E20" s="24" t="s">
        <v>26</v>
      </c>
      <c r="G20" s="25"/>
      <c r="H20" s="25"/>
      <c r="I20" s="25"/>
    </row>
    <row r="21" customFormat="false" ht="15.6" hidden="false" customHeight="false" outlineLevel="0" collapsed="false">
      <c r="A21" s="15"/>
      <c r="B21" s="15" t="s">
        <v>27</v>
      </c>
      <c r="C21" s="15"/>
      <c r="E21" s="24" t="s">
        <v>28</v>
      </c>
      <c r="F21" s="15"/>
      <c r="G21" s="15"/>
      <c r="H21" s="8"/>
    </row>
    <row r="22" customFormat="false" ht="10.9" hidden="false" customHeight="true" outlineLevel="0" collapsed="false">
      <c r="A22" s="26"/>
      <c r="B22" s="27"/>
      <c r="C22" s="27"/>
      <c r="D22" s="27"/>
      <c r="E22" s="27"/>
      <c r="F22" s="27"/>
      <c r="G22" s="27"/>
      <c r="H22" s="27"/>
    </row>
    <row r="23" customFormat="false" ht="15.6" hidden="false" customHeight="true" outlineLevel="0" collapsed="false">
      <c r="A23" s="26" t="s">
        <v>29</v>
      </c>
      <c r="B23" s="28" t="s">
        <v>30</v>
      </c>
      <c r="C23" s="28"/>
      <c r="D23" s="28"/>
      <c r="E23" s="28"/>
      <c r="F23" s="28"/>
      <c r="G23" s="28"/>
      <c r="H23" s="28"/>
    </row>
    <row r="24" customFormat="false" ht="9.4" hidden="false" customHeight="true" outlineLevel="0" collapsed="false">
      <c r="A24" s="26"/>
      <c r="B24" s="27"/>
      <c r="C24" s="27"/>
      <c r="D24" s="27"/>
      <c r="E24" s="27"/>
      <c r="F24" s="27"/>
      <c r="G24" s="27"/>
      <c r="H24" s="27"/>
    </row>
    <row r="25" customFormat="false" ht="15.6" hidden="false" customHeight="true" outlineLevel="0" collapsed="false">
      <c r="A25" s="26" t="s">
        <v>31</v>
      </c>
      <c r="B25" s="29" t="s">
        <v>32</v>
      </c>
      <c r="C25" s="29"/>
      <c r="D25" s="29"/>
      <c r="E25" s="29"/>
      <c r="F25" s="29"/>
      <c r="G25" s="29"/>
      <c r="H25" s="29"/>
    </row>
    <row r="26" customFormat="false" ht="9.95" hidden="false" customHeight="true" outlineLevel="0" collapsed="false">
      <c r="A26" s="15"/>
      <c r="B26" s="15"/>
      <c r="C26" s="15"/>
      <c r="D26" s="15"/>
      <c r="E26" s="15"/>
      <c r="F26" s="15"/>
      <c r="G26" s="15"/>
      <c r="H26" s="8"/>
    </row>
    <row r="27" customFormat="false" ht="15.6" hidden="false" customHeight="false" outlineLevel="0" collapsed="false">
      <c r="A27" s="15" t="s">
        <v>33</v>
      </c>
      <c r="B27" s="15" t="s">
        <v>34</v>
      </c>
      <c r="C27" s="8"/>
      <c r="D27" s="15" t="s">
        <v>35</v>
      </c>
      <c r="E27" s="15"/>
      <c r="F27" s="15"/>
      <c r="G27" s="15"/>
      <c r="H27" s="8"/>
    </row>
    <row r="28" customFormat="false" ht="15.6" hidden="false" customHeight="false" outlineLevel="0" collapsed="false">
      <c r="A28" s="15"/>
      <c r="B28" s="15" t="s">
        <v>36</v>
      </c>
      <c r="C28" s="8"/>
      <c r="D28" s="15" t="s">
        <v>37</v>
      </c>
      <c r="E28" s="15"/>
      <c r="F28" s="15"/>
      <c r="G28" s="15"/>
      <c r="H28" s="8"/>
    </row>
    <row r="29" customFormat="false" ht="15.6" hidden="false" customHeight="false" outlineLevel="0" collapsed="false">
      <c r="A29" s="15"/>
      <c r="B29" s="15" t="s">
        <v>38</v>
      </c>
      <c r="C29" s="8"/>
      <c r="D29" s="15" t="s">
        <v>39</v>
      </c>
      <c r="E29" s="15"/>
      <c r="F29" s="15"/>
      <c r="G29" s="15"/>
      <c r="H29" s="8"/>
    </row>
    <row r="30" customFormat="false" ht="15.6" hidden="false" customHeight="false" outlineLevel="0" collapsed="false">
      <c r="A30" s="15"/>
      <c r="B30" s="15" t="s">
        <v>40</v>
      </c>
      <c r="C30" s="8"/>
      <c r="D30" s="15" t="s">
        <v>41</v>
      </c>
      <c r="E30" s="15"/>
      <c r="F30" s="15"/>
      <c r="G30" s="15"/>
      <c r="H30" s="8"/>
    </row>
    <row r="31" customFormat="false" ht="15.6" hidden="false" customHeight="false" outlineLevel="0" collapsed="false">
      <c r="A31" s="8"/>
      <c r="B31" s="15" t="s">
        <v>42</v>
      </c>
      <c r="C31" s="8"/>
      <c r="D31" s="15" t="s">
        <v>43</v>
      </c>
      <c r="E31" s="8"/>
      <c r="F31" s="8"/>
      <c r="G31" s="8"/>
      <c r="H31" s="8"/>
    </row>
    <row r="32" customFormat="false" ht="15.6" hidden="false" customHeight="false" outlineLevel="0" collapsed="false">
      <c r="A32" s="30"/>
      <c r="B32" s="31"/>
      <c r="C32" s="31"/>
      <c r="D32" s="31"/>
      <c r="E32" s="31"/>
      <c r="F32" s="31"/>
      <c r="G32" s="31"/>
      <c r="H32" s="31"/>
    </row>
    <row r="33" customFormat="false" ht="15.6" hidden="false" customHeight="false" outlineLevel="0" collapsed="false">
      <c r="A33" s="30"/>
      <c r="B33" s="32" t="s">
        <v>44</v>
      </c>
      <c r="C33" s="33"/>
      <c r="D33" s="33"/>
      <c r="E33" s="33"/>
      <c r="F33" s="33"/>
      <c r="G33" s="33"/>
      <c r="H33" s="33"/>
    </row>
    <row r="34" customFormat="false" ht="15.6" hidden="false" customHeight="false" outlineLevel="0" collapsed="false">
      <c r="A34" s="30"/>
      <c r="B34" s="32" t="s">
        <v>45</v>
      </c>
      <c r="C34" s="33"/>
      <c r="D34" s="33"/>
      <c r="E34" s="33"/>
      <c r="F34" s="33"/>
      <c r="G34" s="33"/>
      <c r="H34" s="33"/>
    </row>
    <row r="36" customFormat="false" ht="47.45" hidden="false" customHeight="true" outlineLevel="0" collapsed="false">
      <c r="A36" s="34" t="s">
        <v>46</v>
      </c>
      <c r="B36" s="35" t="s">
        <v>47</v>
      </c>
      <c r="C36" s="35"/>
      <c r="D36" s="35"/>
      <c r="E36" s="35"/>
      <c r="F36" s="35"/>
      <c r="G36" s="35"/>
      <c r="H36" s="35"/>
    </row>
    <row r="37" customFormat="false" ht="8.45" hidden="false" customHeight="true" outlineLevel="0" collapsed="false">
      <c r="A37" s="15"/>
      <c r="B37" s="15"/>
      <c r="C37" s="15"/>
      <c r="D37" s="15"/>
      <c r="E37" s="15"/>
      <c r="F37" s="15"/>
      <c r="G37" s="15"/>
      <c r="H37" s="8"/>
    </row>
    <row r="38" customFormat="false" ht="15.6" hidden="false" customHeight="false" outlineLevel="0" collapsed="false">
      <c r="A38" s="34" t="s">
        <v>48</v>
      </c>
      <c r="B38" s="15" t="s">
        <v>49</v>
      </c>
      <c r="C38" s="8"/>
      <c r="D38" s="8"/>
      <c r="E38" s="8"/>
      <c r="F38" s="8"/>
      <c r="G38" s="8"/>
      <c r="H38" s="8"/>
    </row>
    <row r="39" customFormat="false" ht="15.6" hidden="false" customHeight="true" outlineLevel="0" collapsed="false">
      <c r="A39" s="34"/>
      <c r="B39" s="36" t="s">
        <v>50</v>
      </c>
      <c r="C39" s="36"/>
      <c r="D39" s="36"/>
      <c r="E39" s="36"/>
      <c r="F39" s="36"/>
      <c r="G39" s="36"/>
      <c r="H39" s="36"/>
    </row>
    <row r="40" customFormat="false" ht="8.65" hidden="false" customHeight="true" outlineLevel="0" collapsed="false"/>
    <row r="41" customFormat="false" ht="49.5" hidden="false" customHeight="true" outlineLevel="0" collapsed="false">
      <c r="A41" s="37" t="s">
        <v>51</v>
      </c>
      <c r="B41" s="38" t="s">
        <v>52</v>
      </c>
      <c r="C41" s="38"/>
      <c r="D41" s="38"/>
      <c r="E41" s="38"/>
      <c r="F41" s="38"/>
      <c r="G41" s="38"/>
      <c r="H41" s="38"/>
    </row>
    <row r="42" customFormat="false" ht="9.95" hidden="false" customHeight="true" outlineLevel="0" collapsed="false">
      <c r="A42" s="37"/>
      <c r="B42" s="39"/>
      <c r="C42" s="39"/>
      <c r="D42" s="39"/>
      <c r="E42" s="39"/>
      <c r="F42" s="39"/>
      <c r="G42" s="39"/>
      <c r="H42" s="39"/>
    </row>
    <row r="43" customFormat="false" ht="18.4" hidden="false" customHeight="true" outlineLevel="0" collapsed="false">
      <c r="A43" s="37" t="s">
        <v>53</v>
      </c>
      <c r="B43" s="38" t="s">
        <v>54</v>
      </c>
      <c r="C43" s="38"/>
      <c r="D43" s="38"/>
      <c r="E43" s="38"/>
      <c r="F43" s="38"/>
      <c r="G43" s="38"/>
      <c r="H43" s="38"/>
    </row>
    <row r="44" customFormat="false" ht="46.15" hidden="false" customHeight="true" outlineLevel="0" collapsed="false">
      <c r="A44" s="37" t="s">
        <v>55</v>
      </c>
      <c r="B44" s="36" t="s">
        <v>56</v>
      </c>
      <c r="C44" s="36"/>
      <c r="D44" s="36"/>
      <c r="E44" s="36"/>
      <c r="F44" s="36"/>
      <c r="G44" s="36"/>
      <c r="H44" s="36"/>
    </row>
    <row r="45" customFormat="false" ht="9.4" hidden="false" customHeight="true" outlineLevel="0" collapsed="false">
      <c r="A45" s="37"/>
      <c r="B45" s="39"/>
      <c r="C45" s="39"/>
      <c r="D45" s="39"/>
      <c r="E45" s="39"/>
      <c r="F45" s="39"/>
      <c r="G45" s="39"/>
      <c r="H45" s="39"/>
    </row>
    <row r="46" customFormat="false" ht="66" hidden="false" customHeight="true" outlineLevel="0" collapsed="false">
      <c r="A46" s="37" t="s">
        <v>57</v>
      </c>
      <c r="B46" s="36" t="s">
        <v>58</v>
      </c>
      <c r="C46" s="36"/>
      <c r="D46" s="36"/>
      <c r="E46" s="36"/>
      <c r="F46" s="36"/>
      <c r="G46" s="36"/>
      <c r="H46" s="36"/>
    </row>
    <row r="48" customFormat="false" ht="57.75" hidden="false" customHeight="true" outlineLevel="0" collapsed="false">
      <c r="A48" s="34" t="s">
        <v>59</v>
      </c>
      <c r="B48" s="36" t="s">
        <v>60</v>
      </c>
      <c r="C48" s="36"/>
      <c r="D48" s="36"/>
      <c r="E48" s="36"/>
      <c r="F48" s="36"/>
      <c r="G48" s="36"/>
      <c r="H48" s="36"/>
    </row>
    <row r="49" customFormat="false" ht="38.25" hidden="false" customHeight="true" outlineLevel="0" collapsed="false">
      <c r="A49" s="8"/>
      <c r="B49" s="36" t="s">
        <v>61</v>
      </c>
      <c r="C49" s="36"/>
      <c r="D49" s="36"/>
      <c r="E49" s="36"/>
      <c r="F49" s="36"/>
      <c r="G49" s="36"/>
      <c r="H49" s="36"/>
    </row>
    <row r="50" customFormat="false" ht="33.75" hidden="false" customHeight="true" outlineLevel="0" collapsed="false">
      <c r="B50" s="36" t="s">
        <v>62</v>
      </c>
      <c r="C50" s="36"/>
      <c r="D50" s="36"/>
      <c r="E50" s="36"/>
      <c r="F50" s="36"/>
      <c r="G50" s="36"/>
      <c r="H50" s="36"/>
    </row>
    <row r="51" customFormat="false" ht="31.5" hidden="false" customHeight="true" outlineLevel="0" collapsed="false">
      <c r="B51" s="36" t="s">
        <v>63</v>
      </c>
      <c r="C51" s="36"/>
      <c r="D51" s="36"/>
      <c r="E51" s="36"/>
      <c r="F51" s="36"/>
      <c r="G51" s="36"/>
      <c r="H51" s="36"/>
    </row>
    <row r="52" customFormat="false" ht="9" hidden="false" customHeight="true" outlineLevel="0" collapsed="false"/>
  </sheetData>
  <mergeCells count="16">
    <mergeCell ref="A1:H1"/>
    <mergeCell ref="A2:H2"/>
    <mergeCell ref="A3:H3"/>
    <mergeCell ref="B23:H23"/>
    <mergeCell ref="B25:H25"/>
    <mergeCell ref="B32:H32"/>
    <mergeCell ref="B36:H36"/>
    <mergeCell ref="B39:H39"/>
    <mergeCell ref="B41:H41"/>
    <mergeCell ref="B43:H43"/>
    <mergeCell ref="B44:H44"/>
    <mergeCell ref="B46:H46"/>
    <mergeCell ref="B48:H48"/>
    <mergeCell ref="B49:H49"/>
    <mergeCell ref="B50:H50"/>
    <mergeCell ref="B51:H51"/>
  </mergeCells>
  <hyperlinks>
    <hyperlink ref="C13" r:id="rId1" display="www.sportsadmin.no"/>
    <hyperlink ref="C14" r:id="rId2" display="regattasarpsborgroklubb@gmail.com"/>
    <hyperlink ref="B23" r:id="rId3" display="http://sarpsborg-roklubb.no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B1:H3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4"/>
  <cols>
    <col collapsed="false" hidden="false" max="1" min="1" style="0" width="1.28571428571429"/>
    <col collapsed="false" hidden="false" max="2" min="2" style="0" width="13.7040816326531"/>
    <col collapsed="false" hidden="false" max="3" min="3" style="0" width="14.4285714285714"/>
    <col collapsed="false" hidden="false" max="4" min="4" style="0" width="17.2857142857143"/>
    <col collapsed="false" hidden="false" max="5" min="5" style="0" width="15.7142857142857"/>
    <col collapsed="false" hidden="false" max="6" min="6" style="0" width="3.57142857142857"/>
    <col collapsed="false" hidden="false" max="7" min="7" style="0" width="4.13775510204082"/>
    <col collapsed="false" hidden="false" max="255" min="8" style="0" width="8.85714285714286"/>
    <col collapsed="false" hidden="false" max="1025" min="256" style="0" width="11.4183673469388"/>
  </cols>
  <sheetData>
    <row r="1" customFormat="false" ht="37.15" hidden="false" customHeight="true" outlineLevel="0" collapsed="false">
      <c r="B1" s="40" t="s">
        <v>64</v>
      </c>
      <c r="C1" s="40"/>
      <c r="D1" s="40"/>
      <c r="E1" s="40"/>
      <c r="F1" s="40"/>
    </row>
    <row r="2" customFormat="false" ht="20.45" hidden="false" customHeight="true" outlineLevel="0" collapsed="false">
      <c r="B2" s="41"/>
      <c r="C2" s="41"/>
      <c r="D2" s="41"/>
      <c r="E2" s="41"/>
      <c r="F2" s="41"/>
      <c r="H2" s="0" t="s">
        <v>65</v>
      </c>
    </row>
    <row r="3" customFormat="false" ht="15.6" hidden="false" customHeight="false" outlineLevel="0" collapsed="false">
      <c r="B3" s="42"/>
      <c r="C3" s="43"/>
      <c r="D3" s="43"/>
      <c r="E3" s="43"/>
      <c r="F3" s="44"/>
    </row>
    <row r="4" customFormat="false" ht="15.6" hidden="false" customHeight="false" outlineLevel="0" collapsed="false">
      <c r="B4" s="45" t="s">
        <v>66</v>
      </c>
      <c r="C4" s="46" t="s">
        <v>67</v>
      </c>
      <c r="D4" s="46"/>
      <c r="E4" s="47"/>
      <c r="F4" s="48"/>
      <c r="H4" s="21" t="s">
        <v>68</v>
      </c>
    </row>
    <row r="5" customFormat="false" ht="14.45" hidden="false" customHeight="false" outlineLevel="0" collapsed="false">
      <c r="B5" s="45" t="s">
        <v>69</v>
      </c>
      <c r="C5" s="47"/>
      <c r="D5" s="47"/>
      <c r="E5" s="47"/>
      <c r="F5" s="48"/>
    </row>
    <row r="6" customFormat="false" ht="14.45" hidden="false" customHeight="false" outlineLevel="0" collapsed="false">
      <c r="B6" s="45" t="s">
        <v>70</v>
      </c>
      <c r="C6" s="49" t="s">
        <v>71</v>
      </c>
      <c r="D6" s="47"/>
      <c r="E6" s="47"/>
      <c r="F6" s="48"/>
    </row>
    <row r="7" customFormat="false" ht="14.45" hidden="false" customHeight="false" outlineLevel="0" collapsed="false">
      <c r="B7" s="45" t="s">
        <v>72</v>
      </c>
      <c r="C7" s="50" t="s">
        <v>73</v>
      </c>
      <c r="D7" s="47"/>
      <c r="E7" s="47"/>
      <c r="F7" s="48"/>
    </row>
    <row r="8" customFormat="false" ht="14.45" hidden="false" customHeight="false" outlineLevel="0" collapsed="false">
      <c r="B8" s="45" t="s">
        <v>74</v>
      </c>
      <c r="C8" s="51" t="s">
        <v>75</v>
      </c>
      <c r="D8" s="47"/>
      <c r="E8" s="47"/>
      <c r="F8" s="48"/>
    </row>
    <row r="9" customFormat="false" ht="14.45" hidden="false" customHeight="false" outlineLevel="0" collapsed="false">
      <c r="B9" s="45"/>
      <c r="C9" s="51"/>
      <c r="D9" s="47"/>
      <c r="E9" s="47"/>
      <c r="F9" s="48"/>
    </row>
    <row r="10" customFormat="false" ht="14.45" hidden="false" customHeight="false" outlineLevel="0" collapsed="false">
      <c r="B10" s="45" t="s">
        <v>76</v>
      </c>
      <c r="C10" s="51"/>
      <c r="D10" s="47"/>
      <c r="E10" s="47"/>
      <c r="F10" s="48"/>
    </row>
    <row r="11" customFormat="false" ht="14.65" hidden="false" customHeight="false" outlineLevel="0" collapsed="false">
      <c r="B11" s="52"/>
      <c r="C11" s="53"/>
      <c r="D11" s="53"/>
      <c r="E11" s="54"/>
      <c r="F11" s="55"/>
    </row>
    <row r="12" customFormat="false" ht="10.9" hidden="false" customHeight="true" outlineLevel="0" collapsed="false">
      <c r="B12" s="56"/>
      <c r="C12" s="57"/>
      <c r="D12" s="56"/>
      <c r="E12" s="58"/>
      <c r="F12" s="58"/>
    </row>
    <row r="13" customFormat="false" ht="14.45" hidden="false" customHeight="false" outlineLevel="0" collapsed="false">
      <c r="B13" s="59"/>
      <c r="C13" s="60"/>
      <c r="D13" s="61"/>
      <c r="E13" s="43"/>
      <c r="F13" s="44"/>
    </row>
    <row r="14" customFormat="false" ht="15.6" hidden="false" customHeight="false" outlineLevel="0" collapsed="false">
      <c r="B14" s="45" t="s">
        <v>77</v>
      </c>
      <c r="C14" s="46" t="s">
        <v>78</v>
      </c>
      <c r="D14" s="56"/>
      <c r="E14" s="56"/>
      <c r="F14" s="48"/>
    </row>
    <row r="15" customFormat="false" ht="15.6" hidden="false" customHeight="false" outlineLevel="0" collapsed="false">
      <c r="B15" s="45" t="s">
        <v>79</v>
      </c>
      <c r="C15" s="46"/>
      <c r="D15" s="56"/>
      <c r="E15" s="56"/>
      <c r="F15" s="48"/>
    </row>
    <row r="16" customFormat="false" ht="14.45" hidden="false" customHeight="false" outlineLevel="0" collapsed="false">
      <c r="B16" s="45" t="s">
        <v>70</v>
      </c>
      <c r="C16" s="49" t="s">
        <v>80</v>
      </c>
      <c r="D16" s="47"/>
      <c r="E16" s="47"/>
      <c r="F16" s="48"/>
    </row>
    <row r="17" customFormat="false" ht="14.45" hidden="false" customHeight="false" outlineLevel="0" collapsed="false">
      <c r="B17" s="45" t="s">
        <v>72</v>
      </c>
      <c r="C17" s="49" t="s">
        <v>81</v>
      </c>
      <c r="D17" s="47"/>
      <c r="E17" s="47"/>
      <c r="F17" s="48"/>
    </row>
    <row r="18" customFormat="false" ht="14.45" hidden="false" customHeight="false" outlineLevel="0" collapsed="false">
      <c r="B18" s="45" t="s">
        <v>82</v>
      </c>
      <c r="C18" s="21" t="s">
        <v>83</v>
      </c>
      <c r="D18" s="47"/>
      <c r="E18" s="47"/>
      <c r="F18" s="48"/>
    </row>
    <row r="19" customFormat="false" ht="14.65" hidden="false" customHeight="false" outlineLevel="0" collapsed="false">
      <c r="B19" s="62"/>
      <c r="C19" s="63"/>
      <c r="D19" s="63"/>
      <c r="E19" s="63"/>
      <c r="F19" s="55"/>
    </row>
    <row r="20" customFormat="false" ht="10.5" hidden="false" customHeight="true" outlineLevel="0" collapsed="false">
      <c r="B20" s="64"/>
      <c r="C20" s="58"/>
      <c r="D20" s="64"/>
      <c r="E20" s="64"/>
      <c r="F20" s="58"/>
    </row>
    <row r="21" customFormat="false" ht="10.9" hidden="false" customHeight="true" outlineLevel="0" collapsed="false">
      <c r="B21" s="56"/>
      <c r="C21" s="57"/>
      <c r="D21" s="56"/>
      <c r="E21" s="58"/>
      <c r="F21" s="58"/>
    </row>
    <row r="22" customFormat="false" ht="14.45" hidden="false" customHeight="false" outlineLevel="0" collapsed="false">
      <c r="B22" s="59"/>
      <c r="C22" s="60"/>
      <c r="D22" s="61"/>
      <c r="E22" s="43"/>
      <c r="F22" s="44"/>
    </row>
    <row r="23" customFormat="false" ht="15.6" hidden="false" customHeight="false" outlineLevel="0" collapsed="false">
      <c r="B23" s="45" t="s">
        <v>84</v>
      </c>
      <c r="C23" s="46" t="s">
        <v>85</v>
      </c>
      <c r="D23" s="56"/>
      <c r="E23" s="56"/>
      <c r="F23" s="48"/>
    </row>
    <row r="24" customFormat="false" ht="15.6" hidden="false" customHeight="false" outlineLevel="0" collapsed="false">
      <c r="B24" s="45" t="s">
        <v>86</v>
      </c>
      <c r="C24" s="46"/>
      <c r="D24" s="56"/>
      <c r="E24" s="56"/>
      <c r="F24" s="48"/>
    </row>
    <row r="25" customFormat="false" ht="14.45" hidden="false" customHeight="false" outlineLevel="0" collapsed="false">
      <c r="B25" s="45" t="s">
        <v>70</v>
      </c>
      <c r="C25" s="49" t="s">
        <v>87</v>
      </c>
      <c r="D25" s="47"/>
      <c r="E25" s="47"/>
      <c r="F25" s="48"/>
      <c r="H25" s="21" t="s">
        <v>88</v>
      </c>
    </row>
    <row r="26" customFormat="false" ht="14.45" hidden="false" customHeight="false" outlineLevel="0" collapsed="false">
      <c r="B26" s="45"/>
      <c r="C26" s="49" t="s">
        <v>89</v>
      </c>
      <c r="D26" s="47"/>
      <c r="E26" s="47"/>
      <c r="F26" s="48"/>
    </row>
    <row r="27" customFormat="false" ht="14.45" hidden="false" customHeight="false" outlineLevel="0" collapsed="false">
      <c r="B27" s="45"/>
      <c r="C27" s="21" t="s">
        <v>90</v>
      </c>
      <c r="D27" s="47"/>
      <c r="E27" s="47"/>
      <c r="F27" s="48"/>
    </row>
    <row r="28" customFormat="false" ht="14.45" hidden="false" customHeight="false" outlineLevel="0" collapsed="false">
      <c r="B28" s="45" t="s">
        <v>72</v>
      </c>
      <c r="C28" s="49" t="s">
        <v>91</v>
      </c>
      <c r="D28" s="47"/>
      <c r="E28" s="47"/>
      <c r="F28" s="48"/>
    </row>
    <row r="29" customFormat="false" ht="14.65" hidden="false" customHeight="false" outlineLevel="0" collapsed="false">
      <c r="B29" s="62"/>
      <c r="C29" s="63"/>
      <c r="D29" s="63"/>
      <c r="E29" s="63"/>
      <c r="F29" s="55"/>
    </row>
    <row r="30" customFormat="false" ht="10.9" hidden="false" customHeight="true" outlineLevel="0" collapsed="false">
      <c r="B30" s="56"/>
      <c r="C30" s="57"/>
      <c r="D30" s="56"/>
      <c r="E30" s="58"/>
      <c r="F30" s="58"/>
    </row>
    <row r="31" customFormat="false" ht="14.45" hidden="false" customHeight="false" outlineLevel="0" collapsed="false">
      <c r="B31" s="59"/>
      <c r="C31" s="60"/>
      <c r="D31" s="61"/>
      <c r="E31" s="43"/>
      <c r="F31" s="44"/>
    </row>
    <row r="32" customFormat="false" ht="15.6" hidden="false" customHeight="false" outlineLevel="0" collapsed="false">
      <c r="B32" s="45" t="s">
        <v>92</v>
      </c>
      <c r="C32" s="46" t="s">
        <v>93</v>
      </c>
      <c r="D32" s="56"/>
      <c r="E32" s="56"/>
      <c r="F32" s="48"/>
    </row>
    <row r="33" customFormat="false" ht="15.6" hidden="false" customHeight="false" outlineLevel="0" collapsed="false">
      <c r="B33" s="45" t="s">
        <v>94</v>
      </c>
      <c r="C33" s="46"/>
      <c r="D33" s="56"/>
      <c r="E33" s="56"/>
      <c r="F33" s="48"/>
    </row>
    <row r="34" customFormat="false" ht="14.45" hidden="false" customHeight="false" outlineLevel="0" collapsed="false">
      <c r="B34" s="45" t="s">
        <v>70</v>
      </c>
      <c r="C34" s="49" t="s">
        <v>95</v>
      </c>
      <c r="D34" s="47"/>
      <c r="E34" s="47"/>
      <c r="F34" s="48"/>
    </row>
    <row r="35" customFormat="false" ht="14.45" hidden="false" customHeight="false" outlineLevel="0" collapsed="false">
      <c r="B35" s="45"/>
      <c r="C35" s="49" t="s">
        <v>89</v>
      </c>
      <c r="D35" s="47"/>
      <c r="E35" s="47"/>
      <c r="F35" s="48"/>
    </row>
    <row r="36" customFormat="false" ht="14.45" hidden="false" customHeight="false" outlineLevel="0" collapsed="false">
      <c r="B36" s="45"/>
      <c r="C36" s="21" t="s">
        <v>96</v>
      </c>
      <c r="D36" s="47"/>
      <c r="E36" s="47"/>
      <c r="F36" s="48"/>
    </row>
    <row r="37" customFormat="false" ht="14.45" hidden="false" customHeight="false" outlineLevel="0" collapsed="false">
      <c r="B37" s="45" t="s">
        <v>72</v>
      </c>
      <c r="C37" s="49" t="s">
        <v>97</v>
      </c>
      <c r="D37" s="47"/>
      <c r="E37" s="47"/>
      <c r="F37" s="48"/>
    </row>
    <row r="38" customFormat="false" ht="14.45" hidden="false" customHeight="false" outlineLevel="0" collapsed="false">
      <c r="B38" s="45"/>
      <c r="C38" s="21" t="s">
        <v>98</v>
      </c>
      <c r="D38" s="47"/>
      <c r="E38" s="47"/>
      <c r="F38" s="48"/>
    </row>
    <row r="39" customFormat="false" ht="14.65" hidden="false" customHeight="false" outlineLevel="0" collapsed="false">
      <c r="B39" s="62"/>
      <c r="C39" s="63"/>
      <c r="D39" s="63"/>
      <c r="E39" s="63"/>
      <c r="F39" s="55"/>
    </row>
  </sheetData>
  <mergeCells count="1">
    <mergeCell ref="B1:F1"/>
  </mergeCells>
  <hyperlinks>
    <hyperlink ref="H4" r:id="rId1" display="www.visitoestfold.com"/>
    <hyperlink ref="C8" r:id="rId2" display="q.sarpsborg@choice.no"/>
    <hyperlink ref="C18" r:id="rId3" display="sarpsborg@scandichotels.com"/>
    <hyperlink ref="H25" r:id="rId4" display="www.isarpsborg.com"/>
    <hyperlink ref="C26" r:id="rId5" display="Campinghytter og campingplass"/>
    <hyperlink ref="C27" r:id="rId6" display="www.hoysandcamping.no"/>
    <hyperlink ref="C35" r:id="rId7" display="Campinghytter og campingplass"/>
    <hyperlink ref="C36" r:id="rId8" display="www.utnecamping.no"/>
    <hyperlink ref="C38" r:id="rId9" display="post@utnecamping.no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19" man="true" max="16383" min="0"/>
  </rowBreaks>
  <drawing r:id="rId10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B1:J2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0" sqref="B12"/>
    </sheetView>
  </sheetViews>
  <sheetFormatPr defaultRowHeight="12.4"/>
  <cols>
    <col collapsed="false" hidden="false" max="4" min="1" style="0" width="11.4183673469388"/>
    <col collapsed="false" hidden="false" max="5" min="5" style="0" width="53.2857142857143"/>
    <col collapsed="false" hidden="false" max="6" min="6" style="0" width="11.4183673469388"/>
    <col collapsed="false" hidden="false" max="7" min="7" style="0" width="21.4285714285714"/>
    <col collapsed="false" hidden="false" max="9" min="8" style="0" width="11.4183673469388"/>
    <col collapsed="false" hidden="false" max="10" min="10" style="0" width="13.1377551020408"/>
    <col collapsed="false" hidden="false" max="1025" min="11" style="0" width="11.4183673469388"/>
  </cols>
  <sheetData>
    <row r="1" customFormat="false" ht="34.5" hidden="false" customHeight="true" outlineLevel="0" collapsed="false">
      <c r="B1" s="65" t="s">
        <v>99</v>
      </c>
      <c r="C1" s="65"/>
      <c r="D1" s="65"/>
      <c r="E1" s="65"/>
      <c r="G1" s="65"/>
      <c r="H1" s="65"/>
      <c r="I1" s="65"/>
      <c r="J1" s="65"/>
    </row>
    <row r="2" customFormat="false" ht="8.45" hidden="false" customHeight="true" outlineLevel="0" collapsed="false">
      <c r="B2" s="66"/>
      <c r="C2" s="66"/>
      <c r="D2" s="66"/>
      <c r="E2" s="66"/>
    </row>
    <row r="3" customFormat="false" ht="23.1" hidden="false" customHeight="false" outlineLevel="0" collapsed="false">
      <c r="B3" s="67" t="s">
        <v>100</v>
      </c>
      <c r="C3" s="67"/>
      <c r="D3" s="67"/>
      <c r="E3" s="67"/>
      <c r="G3" s="67" t="s">
        <v>101</v>
      </c>
      <c r="H3" s="67"/>
      <c r="I3" s="67"/>
      <c r="J3" s="67"/>
    </row>
    <row r="4" customFormat="false" ht="15.95" hidden="false" customHeight="false" outlineLevel="0" collapsed="false">
      <c r="B4" s="66"/>
      <c r="C4" s="66"/>
      <c r="D4" s="66"/>
      <c r="E4" s="66"/>
    </row>
    <row r="5" customFormat="false" ht="18.4" hidden="false" customHeight="false" outlineLevel="0" collapsed="false">
      <c r="B5" s="68" t="s">
        <v>102</v>
      </c>
      <c r="C5" s="68"/>
      <c r="D5" s="68"/>
      <c r="E5" s="68"/>
      <c r="G5" s="68" t="s">
        <v>103</v>
      </c>
      <c r="H5" s="68"/>
      <c r="I5" s="68"/>
      <c r="J5" s="68"/>
    </row>
    <row r="6" customFormat="false" ht="18.6" hidden="false" customHeight="false" outlineLevel="0" collapsed="false">
      <c r="B6" s="69" t="s">
        <v>104</v>
      </c>
      <c r="C6" s="70" t="s">
        <v>105</v>
      </c>
      <c r="D6" s="70" t="s">
        <v>106</v>
      </c>
      <c r="E6" s="71" t="s">
        <v>107</v>
      </c>
      <c r="G6" s="72" t="s">
        <v>108</v>
      </c>
      <c r="H6" s="73" t="s">
        <v>109</v>
      </c>
      <c r="I6" s="73" t="s">
        <v>110</v>
      </c>
      <c r="J6" s="71"/>
    </row>
    <row r="7" customFormat="false" ht="18.4" hidden="false" customHeight="false" outlineLevel="0" collapsed="false">
      <c r="B7" s="74" t="n">
        <v>0.3125</v>
      </c>
      <c r="C7" s="75" t="n">
        <v>115</v>
      </c>
      <c r="D7" s="75" t="s">
        <v>111</v>
      </c>
      <c r="E7" s="76" t="s">
        <v>112</v>
      </c>
      <c r="G7" s="74" t="s">
        <v>113</v>
      </c>
      <c r="H7" s="75" t="n">
        <v>117</v>
      </c>
      <c r="I7" s="75" t="s">
        <v>114</v>
      </c>
      <c r="J7" s="77"/>
    </row>
    <row r="8" customFormat="false" ht="18.4" hidden="false" customHeight="false" outlineLevel="0" collapsed="false">
      <c r="B8" s="78" t="n">
        <v>0.333333333333333</v>
      </c>
      <c r="C8" s="79" t="n">
        <v>119</v>
      </c>
      <c r="D8" s="79" t="s">
        <v>115</v>
      </c>
      <c r="E8" s="80" t="s">
        <v>116</v>
      </c>
      <c r="G8" s="81" t="s">
        <v>117</v>
      </c>
      <c r="H8" s="82" t="n">
        <v>116</v>
      </c>
      <c r="I8" s="82" t="s">
        <v>118</v>
      </c>
      <c r="J8" s="83"/>
    </row>
    <row r="9" customFormat="false" ht="18.4" hidden="false" customHeight="false" outlineLevel="0" collapsed="false">
      <c r="B9" s="78" t="n">
        <v>0.34375</v>
      </c>
      <c r="C9" s="79" t="n">
        <v>114</v>
      </c>
      <c r="D9" s="79" t="s">
        <v>119</v>
      </c>
      <c r="E9" s="80" t="s">
        <v>120</v>
      </c>
      <c r="G9" s="78"/>
      <c r="H9" s="79"/>
      <c r="I9" s="79"/>
      <c r="J9" s="84"/>
    </row>
    <row r="10" customFormat="false" ht="18.6" hidden="false" customHeight="false" outlineLevel="0" collapsed="false">
      <c r="B10" s="78" t="n">
        <v>0.357638888888889</v>
      </c>
      <c r="C10" s="79" t="n">
        <v>135</v>
      </c>
      <c r="D10" s="79" t="s">
        <v>121</v>
      </c>
      <c r="E10" s="80" t="s">
        <v>120</v>
      </c>
      <c r="G10" s="78"/>
      <c r="H10" s="79"/>
      <c r="I10" s="79"/>
      <c r="J10" s="84"/>
    </row>
    <row r="11" customFormat="false" ht="18.4" hidden="false" customHeight="false" outlineLevel="0" collapsed="false">
      <c r="B11" s="85" t="n">
        <v>0.371527777777778</v>
      </c>
      <c r="C11" s="86" t="n">
        <v>121</v>
      </c>
      <c r="D11" s="86" t="s">
        <v>122</v>
      </c>
      <c r="E11" s="87" t="s">
        <v>116</v>
      </c>
      <c r="G11" s="68" t="s">
        <v>123</v>
      </c>
      <c r="H11" s="68"/>
      <c r="I11" s="68"/>
      <c r="J11" s="68"/>
    </row>
    <row r="12" customFormat="false" ht="18.6" hidden="false" customHeight="false" outlineLevel="0" collapsed="false">
      <c r="B12" s="85" t="n">
        <v>0.385416666666667</v>
      </c>
      <c r="C12" s="79" t="n">
        <v>123</v>
      </c>
      <c r="D12" s="79" t="s">
        <v>124</v>
      </c>
      <c r="E12" s="80" t="s">
        <v>116</v>
      </c>
      <c r="G12" s="72" t="s">
        <v>108</v>
      </c>
      <c r="H12" s="73" t="s">
        <v>109</v>
      </c>
      <c r="I12" s="73" t="s">
        <v>110</v>
      </c>
      <c r="J12" s="88"/>
    </row>
    <row r="13" customFormat="false" ht="18.4" hidden="false" customHeight="false" outlineLevel="0" collapsed="false">
      <c r="B13" s="78"/>
      <c r="C13" s="89" t="n">
        <v>117</v>
      </c>
      <c r="D13" s="89" t="s">
        <v>125</v>
      </c>
      <c r="E13" s="90" t="s">
        <v>116</v>
      </c>
      <c r="G13" s="78" t="s">
        <v>126</v>
      </c>
      <c r="H13" s="79" t="n">
        <v>111</v>
      </c>
      <c r="I13" s="79" t="s">
        <v>127</v>
      </c>
      <c r="J13" s="84" t="s">
        <v>128</v>
      </c>
    </row>
    <row r="14" customFormat="false" ht="18.4" hidden="false" customHeight="false" outlineLevel="0" collapsed="false">
      <c r="B14" s="91"/>
      <c r="C14" s="89" t="n">
        <v>120</v>
      </c>
      <c r="D14" s="89" t="s">
        <v>129</v>
      </c>
      <c r="E14" s="90" t="s">
        <v>130</v>
      </c>
      <c r="G14" s="78" t="s">
        <v>131</v>
      </c>
      <c r="H14" s="79" t="n">
        <v>133</v>
      </c>
      <c r="I14" s="79" t="s">
        <v>132</v>
      </c>
      <c r="J14" s="84" t="s">
        <v>128</v>
      </c>
    </row>
    <row r="15" customFormat="false" ht="18.6" hidden="false" customHeight="false" outlineLevel="0" collapsed="false">
      <c r="B15" s="92"/>
      <c r="C15" s="93" t="n">
        <v>118</v>
      </c>
      <c r="D15" s="93" t="s">
        <v>133</v>
      </c>
      <c r="E15" s="94" t="s">
        <v>130</v>
      </c>
      <c r="G15" s="78" t="s">
        <v>134</v>
      </c>
      <c r="H15" s="79" t="n">
        <v>137</v>
      </c>
      <c r="I15" s="79" t="s">
        <v>135</v>
      </c>
      <c r="J15" s="84" t="s">
        <v>136</v>
      </c>
    </row>
    <row r="16" customFormat="false" ht="18.6" hidden="false" customHeight="false" outlineLevel="0" collapsed="false">
      <c r="B16" s="95"/>
      <c r="C16" s="95"/>
      <c r="D16" s="95"/>
      <c r="E16" s="95"/>
      <c r="G16" s="78"/>
      <c r="H16" s="79"/>
      <c r="I16" s="79"/>
      <c r="J16" s="84"/>
    </row>
    <row r="17" customFormat="false" ht="18.4" hidden="false" customHeight="false" outlineLevel="0" collapsed="false">
      <c r="B17" s="68" t="s">
        <v>137</v>
      </c>
      <c r="C17" s="68"/>
      <c r="D17" s="68"/>
      <c r="E17" s="68"/>
      <c r="G17" s="78" t="s">
        <v>138</v>
      </c>
      <c r="H17" s="79" t="n">
        <v>229</v>
      </c>
      <c r="I17" s="79" t="s">
        <v>139</v>
      </c>
      <c r="J17" s="84" t="s">
        <v>136</v>
      </c>
    </row>
    <row r="18" customFormat="false" ht="18.6" hidden="false" customHeight="false" outlineLevel="0" collapsed="false">
      <c r="B18" s="96" t="s">
        <v>104</v>
      </c>
      <c r="C18" s="97" t="s">
        <v>105</v>
      </c>
      <c r="D18" s="97" t="s">
        <v>106</v>
      </c>
      <c r="E18" s="88" t="s">
        <v>107</v>
      </c>
      <c r="G18" s="81" t="s">
        <v>140</v>
      </c>
      <c r="H18" s="82" t="n">
        <v>237</v>
      </c>
      <c r="I18" s="82" t="s">
        <v>141</v>
      </c>
      <c r="J18" s="83" t="s">
        <v>142</v>
      </c>
    </row>
    <row r="19" customFormat="false" ht="18.4" hidden="false" customHeight="false" outlineLevel="0" collapsed="false">
      <c r="B19" s="78" t="n">
        <v>0.291666666666667</v>
      </c>
      <c r="C19" s="79" t="n">
        <v>216</v>
      </c>
      <c r="D19" s="79" t="s">
        <v>111</v>
      </c>
      <c r="E19" s="80" t="s">
        <v>143</v>
      </c>
      <c r="G19" s="78"/>
      <c r="H19" s="79"/>
      <c r="I19" s="79"/>
      <c r="J19" s="84"/>
    </row>
    <row r="20" customFormat="false" ht="18.4" hidden="false" customHeight="false" outlineLevel="0" collapsed="false">
      <c r="B20" s="78" t="n">
        <v>0.3125</v>
      </c>
      <c r="C20" s="79" t="n">
        <v>215</v>
      </c>
      <c r="D20" s="79" t="s">
        <v>119</v>
      </c>
      <c r="E20" s="80" t="s">
        <v>120</v>
      </c>
      <c r="G20" s="78"/>
      <c r="H20" s="79"/>
      <c r="I20" s="79"/>
      <c r="J20" s="84"/>
    </row>
    <row r="21" customFormat="false" ht="18.4" hidden="false" customHeight="false" outlineLevel="0" collapsed="false">
      <c r="B21" s="78" t="n">
        <v>0.326388888888889</v>
      </c>
      <c r="C21" s="79" t="n">
        <v>231</v>
      </c>
      <c r="D21" s="79" t="s">
        <v>115</v>
      </c>
      <c r="E21" s="80" t="s">
        <v>120</v>
      </c>
      <c r="G21" s="78"/>
      <c r="H21" s="79"/>
      <c r="I21" s="79"/>
      <c r="J21" s="84"/>
    </row>
    <row r="22" customFormat="false" ht="18.4" hidden="false" customHeight="false" outlineLevel="0" collapsed="false">
      <c r="B22" s="91" t="n">
        <v>0.340277777777778</v>
      </c>
      <c r="C22" s="89" t="n">
        <v>230</v>
      </c>
      <c r="D22" s="89" t="s">
        <v>133</v>
      </c>
      <c r="E22" s="90" t="s">
        <v>144</v>
      </c>
      <c r="G22" s="78"/>
      <c r="H22" s="79"/>
      <c r="I22" s="79"/>
      <c r="J22" s="84"/>
    </row>
    <row r="23" customFormat="false" ht="18.4" hidden="false" customHeight="false" outlineLevel="0" collapsed="false">
      <c r="B23" s="78" t="n">
        <v>0.347222222222222</v>
      </c>
      <c r="C23" s="79" t="n">
        <v>235</v>
      </c>
      <c r="D23" s="79" t="s">
        <v>121</v>
      </c>
      <c r="E23" s="80" t="s">
        <v>116</v>
      </c>
      <c r="G23" s="78"/>
      <c r="H23" s="79"/>
      <c r="I23" s="79"/>
      <c r="J23" s="84"/>
    </row>
    <row r="24" customFormat="false" ht="18.4" hidden="false" customHeight="false" outlineLevel="0" collapsed="false">
      <c r="B24" s="85" t="n">
        <v>0.354166666666667</v>
      </c>
      <c r="C24" s="86" t="n">
        <v>220</v>
      </c>
      <c r="D24" s="86" t="s">
        <v>129</v>
      </c>
      <c r="E24" s="87" t="s">
        <v>116</v>
      </c>
      <c r="G24" s="78"/>
      <c r="H24" s="79"/>
      <c r="I24" s="79"/>
      <c r="J24" s="84"/>
    </row>
    <row r="25" customFormat="false" ht="18.6" hidden="false" customHeight="false" outlineLevel="0" collapsed="false">
      <c r="B25" s="92"/>
      <c r="C25" s="93" t="n">
        <v>207</v>
      </c>
      <c r="D25" s="93" t="s">
        <v>145</v>
      </c>
      <c r="E25" s="94" t="s">
        <v>144</v>
      </c>
      <c r="G25" s="98"/>
      <c r="H25" s="97"/>
      <c r="I25" s="97"/>
      <c r="J25" s="99"/>
    </row>
  </sheetData>
  <mergeCells count="6">
    <mergeCell ref="B3:E3"/>
    <mergeCell ref="G3:J3"/>
    <mergeCell ref="B5:E5"/>
    <mergeCell ref="G5:J5"/>
    <mergeCell ref="G11:J11"/>
    <mergeCell ref="B17:E17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A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2" activeCellId="0" sqref="B22"/>
    </sheetView>
  </sheetViews>
  <sheetFormatPr defaultRowHeight="12.4"/>
  <cols>
    <col collapsed="false" hidden="false" max="1" min="1" style="0" width="67.1428571428571"/>
    <col collapsed="false" hidden="false" max="2" min="2" style="0" width="15.8571428571429"/>
    <col collapsed="false" hidden="false" max="1025" min="3" style="0" width="11.4183673469388"/>
  </cols>
  <sheetData>
    <row r="3" customFormat="false" ht="12.8" hidden="false" customHeight="false" outlineLevel="0" collapsed="false">
      <c r="A3" s="100" t="s">
        <v>146</v>
      </c>
    </row>
    <row r="4" customFormat="false" ht="12.8" hidden="false" customHeight="false" outlineLevel="0" collapsed="false">
      <c r="A4" s="101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BU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RowHeight="12.4"/>
  <cols>
    <col collapsed="false" hidden="false" max="1" min="1" style="0" width="67.1428571428571"/>
    <col collapsed="false" hidden="false" max="2" min="2" style="0" width="17.4234693877551"/>
    <col collapsed="false" hidden="false" max="27" min="3" style="0" width="2.70918367346939"/>
    <col collapsed="false" hidden="false" max="28" min="28" style="0" width="5.28061224489796"/>
    <col collapsed="false" hidden="false" max="29" min="29" style="0" width="8.85714285714286"/>
    <col collapsed="false" hidden="false" max="1025" min="30" style="0" width="11.4183673469388"/>
  </cols>
  <sheetData>
    <row r="3" customFormat="false" ht="12.8" hidden="false" customHeight="false" outlineLevel="0" collapsed="false">
      <c r="A3" s="102" t="s">
        <v>147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4"/>
    </row>
    <row r="4" customFormat="false" ht="12.8" hidden="false" customHeight="false" outlineLevel="0" collapsed="false">
      <c r="A4" s="105" t="s">
        <v>148</v>
      </c>
      <c r="B4" s="106" t="s">
        <v>149</v>
      </c>
      <c r="C4" s="106" t="s">
        <v>150</v>
      </c>
      <c r="D4" s="106" t="s">
        <v>151</v>
      </c>
      <c r="E4" s="106" t="s">
        <v>152</v>
      </c>
      <c r="F4" s="106" t="s">
        <v>153</v>
      </c>
      <c r="G4" s="106" t="s">
        <v>154</v>
      </c>
      <c r="H4" s="106" t="s">
        <v>155</v>
      </c>
      <c r="I4" s="106" t="s">
        <v>156</v>
      </c>
      <c r="J4" s="106" t="s">
        <v>157</v>
      </c>
      <c r="K4" s="106" t="s">
        <v>158</v>
      </c>
      <c r="L4" s="106" t="s">
        <v>159</v>
      </c>
      <c r="M4" s="106" t="s">
        <v>160</v>
      </c>
      <c r="N4" s="106" t="s">
        <v>161</v>
      </c>
      <c r="O4" s="106" t="s">
        <v>162</v>
      </c>
      <c r="P4" s="106" t="s">
        <v>163</v>
      </c>
      <c r="Q4" s="106" t="s">
        <v>164</v>
      </c>
      <c r="R4" s="106" t="s">
        <v>165</v>
      </c>
      <c r="S4" s="106" t="s">
        <v>166</v>
      </c>
      <c r="T4" s="106" t="s">
        <v>167</v>
      </c>
      <c r="U4" s="106" t="s">
        <v>168</v>
      </c>
      <c r="V4" s="106" t="s">
        <v>169</v>
      </c>
      <c r="W4" s="106" t="s">
        <v>170</v>
      </c>
      <c r="X4" s="106" t="s">
        <v>171</v>
      </c>
      <c r="Y4" s="106" t="s">
        <v>172</v>
      </c>
      <c r="Z4" s="106" t="s">
        <v>173</v>
      </c>
      <c r="AA4" s="106" t="s">
        <v>174</v>
      </c>
      <c r="AB4" s="106" t="s">
        <v>175</v>
      </c>
      <c r="AC4" s="106" t="s">
        <v>176</v>
      </c>
      <c r="AD4" s="106" t="s">
        <v>177</v>
      </c>
      <c r="AE4" s="106" t="s">
        <v>178</v>
      </c>
      <c r="AF4" s="106" t="s">
        <v>179</v>
      </c>
      <c r="AG4" s="106" t="s">
        <v>180</v>
      </c>
      <c r="AH4" s="106" t="s">
        <v>181</v>
      </c>
      <c r="AI4" s="106" t="s">
        <v>182</v>
      </c>
      <c r="AJ4" s="106" t="s">
        <v>183</v>
      </c>
      <c r="AK4" s="106" t="s">
        <v>184</v>
      </c>
      <c r="AL4" s="106" t="s">
        <v>185</v>
      </c>
      <c r="AM4" s="106" t="s">
        <v>186</v>
      </c>
      <c r="AN4" s="106" t="s">
        <v>187</v>
      </c>
      <c r="AO4" s="106" t="s">
        <v>188</v>
      </c>
      <c r="AP4" s="106" t="s">
        <v>189</v>
      </c>
      <c r="AQ4" s="106" t="s">
        <v>190</v>
      </c>
      <c r="AR4" s="106" t="s">
        <v>191</v>
      </c>
      <c r="AS4" s="106" t="s">
        <v>192</v>
      </c>
      <c r="AT4" s="106" t="s">
        <v>193</v>
      </c>
      <c r="AU4" s="106" t="s">
        <v>194</v>
      </c>
      <c r="AV4" s="106" t="s">
        <v>195</v>
      </c>
      <c r="AW4" s="106" t="s">
        <v>196</v>
      </c>
      <c r="AX4" s="106" t="s">
        <v>197</v>
      </c>
      <c r="AY4" s="106" t="s">
        <v>10</v>
      </c>
      <c r="AZ4" s="106" t="s">
        <v>198</v>
      </c>
      <c r="BA4" s="106" t="s">
        <v>199</v>
      </c>
      <c r="BB4" s="106" t="s">
        <v>200</v>
      </c>
      <c r="BC4" s="106" t="s">
        <v>201</v>
      </c>
      <c r="BD4" s="106" t="s">
        <v>202</v>
      </c>
      <c r="BE4" s="106" t="s">
        <v>203</v>
      </c>
      <c r="BF4" s="106" t="s">
        <v>204</v>
      </c>
      <c r="BG4" s="106" t="s">
        <v>205</v>
      </c>
      <c r="BH4" s="106" t="s">
        <v>206</v>
      </c>
      <c r="BI4" s="106" t="s">
        <v>207</v>
      </c>
      <c r="BJ4" s="106" t="s">
        <v>208</v>
      </c>
      <c r="BK4" s="106" t="s">
        <v>209</v>
      </c>
      <c r="BL4" s="106" t="s">
        <v>210</v>
      </c>
      <c r="BM4" s="106" t="s">
        <v>211</v>
      </c>
      <c r="BN4" s="106" t="s">
        <v>212</v>
      </c>
      <c r="BO4" s="106" t="s">
        <v>213</v>
      </c>
      <c r="BP4" s="106" t="s">
        <v>214</v>
      </c>
      <c r="BQ4" s="106" t="s">
        <v>215</v>
      </c>
      <c r="BR4" s="106" t="s">
        <v>216</v>
      </c>
      <c r="BS4" s="106" t="s">
        <v>217</v>
      </c>
      <c r="BT4" s="106" t="s">
        <v>146</v>
      </c>
      <c r="BU4" s="107" t="s">
        <v>218</v>
      </c>
    </row>
    <row r="5" customFormat="false" ht="12.8" hidden="false" customHeight="false" outlineLevel="0" collapsed="false">
      <c r="A5" s="108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10"/>
      <c r="BU5" s="111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B7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" activeCellId="0" sqref="B19"/>
    </sheetView>
  </sheetViews>
  <sheetFormatPr defaultRowHeight="12.4"/>
  <cols>
    <col collapsed="false" hidden="false" max="1" min="1" style="0" width="67.1428571428571"/>
    <col collapsed="false" hidden="false" max="2" min="2" style="0" width="17.8571428571429"/>
    <col collapsed="false" hidden="false" max="13" min="3" style="0" width="3.70918367346939"/>
    <col collapsed="false" hidden="false" max="14" min="14" style="0" width="5.28061224489796"/>
    <col collapsed="false" hidden="false" max="15" min="15" style="0" width="8.85714285714286"/>
    <col collapsed="false" hidden="false" max="1025" min="16" style="0" width="11.4183673469388"/>
  </cols>
  <sheetData>
    <row r="3" customFormat="false" ht="12.8" hidden="false" customHeight="false" outlineLevel="0" collapsed="false">
      <c r="A3" s="100" t="s">
        <v>146</v>
      </c>
    </row>
    <row r="4" customFormat="false" ht="12.8" hidden="false" customHeight="false" outlineLevel="0" collapsed="false">
      <c r="A4" s="101"/>
    </row>
    <row r="67" customFormat="false" ht="12.4" hidden="false" customHeight="false" outlineLevel="0" collapsed="false">
      <c r="B67" s="112"/>
    </row>
    <row r="68" customFormat="false" ht="12.4" hidden="false" customHeight="false" outlineLevel="0" collapsed="false">
      <c r="B68" s="112" t="n">
        <f aca="false">GETPIVOTDATA("Start-
fee",'Fee L'!$A$3)</f>
        <v>72000</v>
      </c>
    </row>
    <row r="69" customFormat="false" ht="12.4" hidden="false" customHeight="false" outlineLevel="0" collapsed="false">
      <c r="B69" s="112"/>
    </row>
    <row r="70" customFormat="false" ht="12.4" hidden="false" customHeight="false" outlineLevel="0" collapsed="false">
      <c r="B70" s="112"/>
    </row>
    <row r="71" customFormat="false" ht="12.4" hidden="false" customHeight="false" outlineLevel="0" collapsed="false">
      <c r="B71" s="112"/>
    </row>
    <row r="72" customFormat="false" ht="12.4" hidden="false" customHeight="false" outlineLevel="0" collapsed="false">
      <c r="B72" s="112" t="n">
        <f aca="false">SUM(B66:B71)</f>
        <v>139925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L11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1" topLeftCell="A2" activePane="bottomLeft" state="frozen"/>
      <selection pane="topLeft" activeCell="A1" activeCellId="0" sqref="A1"/>
      <selection pane="bottomLeft" activeCell="A2" activeCellId="0" sqref="A2"/>
    </sheetView>
  </sheetViews>
  <sheetFormatPr defaultRowHeight="12.4"/>
  <cols>
    <col collapsed="false" hidden="false" max="2" min="1" style="0" width="11.4183673469388"/>
    <col collapsed="false" hidden="false" max="3" min="3" style="113" width="13.2857142857143"/>
    <col collapsed="false" hidden="false" max="4" min="4" style="113" width="10.7091836734694"/>
    <col collapsed="false" hidden="false" max="9" min="5" style="0" width="11.4183673469388"/>
    <col collapsed="false" hidden="false" max="10" min="10" style="0" width="37.9948979591837"/>
    <col collapsed="false" hidden="false" max="11" min="11" style="0" width="45.2857142857143"/>
    <col collapsed="false" hidden="false" max="1025" min="12" style="0" width="11.4183673469388"/>
  </cols>
  <sheetData>
    <row r="1" customFormat="false" ht="30" hidden="false" customHeight="false" outlineLevel="0" collapsed="false">
      <c r="A1" s="114" t="s">
        <v>219</v>
      </c>
      <c r="B1" s="114" t="s">
        <v>220</v>
      </c>
      <c r="C1" s="115" t="s">
        <v>221</v>
      </c>
      <c r="D1" s="116" t="s">
        <v>108</v>
      </c>
      <c r="E1" s="117" t="s">
        <v>222</v>
      </c>
      <c r="F1" s="114" t="s">
        <v>223</v>
      </c>
      <c r="G1" s="114" t="s">
        <v>110</v>
      </c>
      <c r="H1" s="114" t="s">
        <v>224</v>
      </c>
      <c r="I1" s="114" t="s">
        <v>225</v>
      </c>
      <c r="J1" s="114" t="s">
        <v>147</v>
      </c>
      <c r="K1" s="114" t="s">
        <v>226</v>
      </c>
      <c r="L1" s="114" t="s">
        <v>227</v>
      </c>
    </row>
    <row r="2" customFormat="false" ht="15" hidden="false" customHeight="false" outlineLevel="0" collapsed="false">
      <c r="A2" s="118" t="s">
        <v>100</v>
      </c>
      <c r="B2" s="119" t="n">
        <v>115</v>
      </c>
      <c r="C2" s="119"/>
      <c r="D2" s="120"/>
      <c r="E2" s="119"/>
      <c r="F2" s="119" t="s">
        <v>228</v>
      </c>
      <c r="G2" s="119" t="s">
        <v>229</v>
      </c>
      <c r="H2" s="119" t="s">
        <v>230</v>
      </c>
      <c r="I2" s="121" t="s">
        <v>231</v>
      </c>
      <c r="J2" s="122"/>
      <c r="K2" s="123"/>
      <c r="L2" s="119" t="s">
        <v>136</v>
      </c>
    </row>
    <row r="3" customFormat="false" ht="15" hidden="false" customHeight="false" outlineLevel="0" collapsed="false">
      <c r="A3" s="124" t="s">
        <v>232</v>
      </c>
      <c r="B3" s="125"/>
      <c r="C3" s="125"/>
      <c r="D3" s="125"/>
      <c r="E3" s="125"/>
      <c r="F3" s="125"/>
      <c r="G3" s="125"/>
      <c r="H3" s="125"/>
      <c r="I3" s="125"/>
      <c r="J3" s="126"/>
      <c r="K3" s="126"/>
      <c r="L3" s="125"/>
    </row>
    <row r="4" customFormat="false" ht="15.6" hidden="false" customHeight="false" outlineLevel="0" collapsed="false">
      <c r="A4" s="124"/>
      <c r="B4" s="125" t="n">
        <v>115</v>
      </c>
      <c r="C4" s="125" t="n">
        <v>1</v>
      </c>
      <c r="D4" s="127" t="n">
        <v>0.00572916666666667</v>
      </c>
      <c r="E4" s="125" t="n">
        <v>6</v>
      </c>
      <c r="F4" s="125" t="s">
        <v>228</v>
      </c>
      <c r="G4" s="125" t="s">
        <v>229</v>
      </c>
      <c r="H4" s="125" t="s">
        <v>230</v>
      </c>
      <c r="I4" s="125" t="s">
        <v>231</v>
      </c>
      <c r="J4" s="126" t="s">
        <v>207</v>
      </c>
      <c r="K4" s="126" t="s">
        <v>233</v>
      </c>
      <c r="L4" s="125" t="s">
        <v>136</v>
      </c>
    </row>
    <row r="5" customFormat="false" ht="15.6" hidden="false" customHeight="false" outlineLevel="0" collapsed="false">
      <c r="A5" s="124"/>
      <c r="B5" s="125" t="n">
        <v>115</v>
      </c>
      <c r="C5" s="125" t="n">
        <v>2</v>
      </c>
      <c r="D5" s="128" t="n">
        <v>0.00576388888888889</v>
      </c>
      <c r="E5" s="125" t="n">
        <v>3</v>
      </c>
      <c r="F5" s="125" t="s">
        <v>228</v>
      </c>
      <c r="G5" s="125" t="s">
        <v>229</v>
      </c>
      <c r="H5" s="125" t="s">
        <v>230</v>
      </c>
      <c r="I5" s="125" t="s">
        <v>231</v>
      </c>
      <c r="J5" s="126" t="s">
        <v>202</v>
      </c>
      <c r="K5" s="126" t="s">
        <v>234</v>
      </c>
      <c r="L5" s="125" t="s">
        <v>136</v>
      </c>
    </row>
    <row r="6" customFormat="false" ht="15.6" hidden="false" customHeight="false" outlineLevel="0" collapsed="false">
      <c r="A6" s="124"/>
      <c r="B6" s="125" t="n">
        <v>115</v>
      </c>
      <c r="C6" s="125" t="n">
        <v>3</v>
      </c>
      <c r="D6" s="128" t="n">
        <v>0.00577430555555556</v>
      </c>
      <c r="E6" s="125" t="n">
        <v>1</v>
      </c>
      <c r="F6" s="125" t="s">
        <v>228</v>
      </c>
      <c r="G6" s="125" t="s">
        <v>229</v>
      </c>
      <c r="H6" s="125" t="s">
        <v>230</v>
      </c>
      <c r="I6" s="125" t="s">
        <v>231</v>
      </c>
      <c r="J6" s="126" t="s">
        <v>168</v>
      </c>
      <c r="K6" s="126" t="s">
        <v>235</v>
      </c>
      <c r="L6" s="125" t="s">
        <v>136</v>
      </c>
    </row>
    <row r="7" customFormat="false" ht="15.6" hidden="false" customHeight="false" outlineLevel="0" collapsed="false">
      <c r="A7" s="124"/>
      <c r="B7" s="125" t="n">
        <v>115</v>
      </c>
      <c r="C7" s="125" t="n">
        <v>4</v>
      </c>
      <c r="D7" s="128" t="n">
        <v>0.00578935185185185</v>
      </c>
      <c r="E7" s="125" t="n">
        <v>2</v>
      </c>
      <c r="F7" s="125" t="s">
        <v>228</v>
      </c>
      <c r="G7" s="125" t="s">
        <v>229</v>
      </c>
      <c r="H7" s="125" t="s">
        <v>230</v>
      </c>
      <c r="I7" s="125" t="s">
        <v>231</v>
      </c>
      <c r="J7" s="126" t="s">
        <v>148</v>
      </c>
      <c r="K7" s="126" t="s">
        <v>236</v>
      </c>
      <c r="L7" s="125" t="s">
        <v>136</v>
      </c>
    </row>
    <row r="8" customFormat="false" ht="15.6" hidden="false" customHeight="false" outlineLevel="0" collapsed="false">
      <c r="A8" s="124"/>
      <c r="B8" s="125" t="n">
        <v>115</v>
      </c>
      <c r="C8" s="125" t="n">
        <v>5</v>
      </c>
      <c r="D8" s="128" t="n">
        <v>0.00626851851851852</v>
      </c>
      <c r="E8" s="125" t="n">
        <v>5</v>
      </c>
      <c r="F8" s="125" t="s">
        <v>228</v>
      </c>
      <c r="G8" s="125" t="s">
        <v>229</v>
      </c>
      <c r="H8" s="125" t="s">
        <v>230</v>
      </c>
      <c r="I8" s="125" t="s">
        <v>231</v>
      </c>
      <c r="J8" s="126" t="s">
        <v>191</v>
      </c>
      <c r="K8" s="126" t="s">
        <v>237</v>
      </c>
      <c r="L8" s="125" t="s">
        <v>136</v>
      </c>
    </row>
    <row r="9" customFormat="false" ht="15.6" hidden="false" customHeight="false" outlineLevel="0" collapsed="false">
      <c r="A9" s="124"/>
      <c r="B9" s="125" t="n">
        <v>115</v>
      </c>
      <c r="C9" s="125" t="n">
        <v>6</v>
      </c>
      <c r="D9" s="129" t="n">
        <v>0.00633101851851852</v>
      </c>
      <c r="E9" s="125" t="n">
        <v>4</v>
      </c>
      <c r="F9" s="125" t="s">
        <v>228</v>
      </c>
      <c r="G9" s="125" t="s">
        <v>229</v>
      </c>
      <c r="H9" s="125" t="s">
        <v>230</v>
      </c>
      <c r="I9" s="125" t="s">
        <v>231</v>
      </c>
      <c r="J9" s="126" t="s">
        <v>166</v>
      </c>
      <c r="K9" s="126" t="s">
        <v>238</v>
      </c>
      <c r="L9" s="125" t="s">
        <v>136</v>
      </c>
    </row>
    <row r="10" customFormat="false" ht="15" hidden="false" customHeight="false" outlineLevel="0" collapsed="false">
      <c r="A10" s="124" t="s">
        <v>239</v>
      </c>
      <c r="B10" s="125"/>
      <c r="C10" s="125"/>
      <c r="D10" s="125"/>
      <c r="E10" s="125"/>
      <c r="F10" s="125"/>
      <c r="G10" s="125"/>
      <c r="H10" s="125"/>
      <c r="I10" s="125"/>
      <c r="J10" s="126"/>
      <c r="K10" s="126"/>
      <c r="L10" s="125"/>
    </row>
    <row r="11" customFormat="false" ht="15.6" hidden="false" customHeight="false" outlineLevel="0" collapsed="false">
      <c r="A11" s="124"/>
      <c r="B11" s="125" t="n">
        <v>115</v>
      </c>
      <c r="C11" s="125" t="n">
        <v>1</v>
      </c>
      <c r="D11" s="128" t="n">
        <v>0.00586574074074074</v>
      </c>
      <c r="E11" s="125" t="n">
        <v>11</v>
      </c>
      <c r="F11" s="125" t="s">
        <v>228</v>
      </c>
      <c r="G11" s="125" t="s">
        <v>229</v>
      </c>
      <c r="H11" s="125" t="s">
        <v>230</v>
      </c>
      <c r="I11" s="125" t="s">
        <v>231</v>
      </c>
      <c r="J11" s="126" t="s">
        <v>159</v>
      </c>
      <c r="K11" s="126" t="s">
        <v>240</v>
      </c>
      <c r="L11" s="125" t="s">
        <v>136</v>
      </c>
    </row>
    <row r="12" customFormat="false" ht="15.6" hidden="false" customHeight="false" outlineLevel="0" collapsed="false">
      <c r="A12" s="124"/>
      <c r="B12" s="125" t="n">
        <v>115</v>
      </c>
      <c r="C12" s="125" t="n">
        <v>2</v>
      </c>
      <c r="D12" s="128" t="n">
        <v>0.0058900462962963</v>
      </c>
      <c r="E12" s="125" t="n">
        <v>13</v>
      </c>
      <c r="F12" s="125" t="s">
        <v>228</v>
      </c>
      <c r="G12" s="125" t="s">
        <v>229</v>
      </c>
      <c r="H12" s="125" t="s">
        <v>230</v>
      </c>
      <c r="I12" s="125" t="s">
        <v>231</v>
      </c>
      <c r="J12" s="126" t="s">
        <v>209</v>
      </c>
      <c r="K12" s="126" t="s">
        <v>241</v>
      </c>
      <c r="L12" s="125" t="s">
        <v>136</v>
      </c>
    </row>
    <row r="13" customFormat="false" ht="15.6" hidden="false" customHeight="false" outlineLevel="0" collapsed="false">
      <c r="A13" s="124"/>
      <c r="B13" s="125" t="n">
        <v>115</v>
      </c>
      <c r="C13" s="125" t="n">
        <v>3</v>
      </c>
      <c r="D13" s="128" t="n">
        <v>0.0061087962962963</v>
      </c>
      <c r="E13" s="125" t="n">
        <v>10</v>
      </c>
      <c r="F13" s="125" t="s">
        <v>228</v>
      </c>
      <c r="G13" s="125" t="s">
        <v>229</v>
      </c>
      <c r="H13" s="125" t="s">
        <v>230</v>
      </c>
      <c r="I13" s="125" t="s">
        <v>231</v>
      </c>
      <c r="J13" s="126" t="s">
        <v>162</v>
      </c>
      <c r="K13" s="126" t="s">
        <v>242</v>
      </c>
      <c r="L13" s="125" t="s">
        <v>136</v>
      </c>
    </row>
    <row r="14" customFormat="false" ht="15.6" hidden="false" customHeight="false" outlineLevel="0" collapsed="false">
      <c r="A14" s="124"/>
      <c r="B14" s="125" t="n">
        <v>115</v>
      </c>
      <c r="C14" s="125" t="n">
        <v>4</v>
      </c>
      <c r="D14" s="128" t="n">
        <v>0.00615509259259259</v>
      </c>
      <c r="E14" s="125" t="n">
        <v>7</v>
      </c>
      <c r="F14" s="125" t="s">
        <v>228</v>
      </c>
      <c r="G14" s="125" t="s">
        <v>229</v>
      </c>
      <c r="H14" s="125" t="s">
        <v>230</v>
      </c>
      <c r="I14" s="125" t="s">
        <v>231</v>
      </c>
      <c r="J14" s="126" t="s">
        <v>170</v>
      </c>
      <c r="K14" s="126" t="s">
        <v>243</v>
      </c>
      <c r="L14" s="125" t="s">
        <v>136</v>
      </c>
    </row>
    <row r="15" customFormat="false" ht="15.6" hidden="false" customHeight="false" outlineLevel="0" collapsed="false">
      <c r="A15" s="124"/>
      <c r="B15" s="125" t="n">
        <v>115</v>
      </c>
      <c r="C15" s="125" t="n">
        <v>5</v>
      </c>
      <c r="D15" s="128" t="n">
        <v>0.00624652777777778</v>
      </c>
      <c r="E15" s="125" t="n">
        <v>12</v>
      </c>
      <c r="F15" s="125" t="s">
        <v>228</v>
      </c>
      <c r="G15" s="125" t="s">
        <v>229</v>
      </c>
      <c r="H15" s="125" t="s">
        <v>230</v>
      </c>
      <c r="I15" s="125" t="s">
        <v>231</v>
      </c>
      <c r="J15" s="126" t="s">
        <v>175</v>
      </c>
      <c r="K15" s="126" t="s">
        <v>244</v>
      </c>
      <c r="L15" s="125" t="s">
        <v>136</v>
      </c>
    </row>
    <row r="16" customFormat="false" ht="15.6" hidden="false" customHeight="false" outlineLevel="0" collapsed="false">
      <c r="A16" s="124"/>
      <c r="B16" s="125" t="n">
        <v>115</v>
      </c>
      <c r="C16" s="125" t="n">
        <v>6</v>
      </c>
      <c r="D16" s="128" t="n">
        <v>0.00631365740740741</v>
      </c>
      <c r="E16" s="125" t="n">
        <v>9</v>
      </c>
      <c r="F16" s="125" t="s">
        <v>228</v>
      </c>
      <c r="G16" s="125" t="s">
        <v>229</v>
      </c>
      <c r="H16" s="125" t="s">
        <v>230</v>
      </c>
      <c r="I16" s="125" t="s">
        <v>231</v>
      </c>
      <c r="J16" s="126" t="s">
        <v>169</v>
      </c>
      <c r="K16" s="126" t="s">
        <v>245</v>
      </c>
      <c r="L16" s="125" t="s">
        <v>136</v>
      </c>
    </row>
    <row r="17" customFormat="false" ht="15" hidden="false" customHeight="false" outlineLevel="0" collapsed="false">
      <c r="A17" s="124" t="s">
        <v>246</v>
      </c>
      <c r="B17" s="125"/>
      <c r="C17" s="125"/>
      <c r="D17" s="125"/>
      <c r="E17" s="125"/>
      <c r="F17" s="125"/>
      <c r="G17" s="125"/>
      <c r="H17" s="125"/>
      <c r="I17" s="125"/>
      <c r="J17" s="126"/>
      <c r="K17" s="126"/>
      <c r="L17" s="125"/>
    </row>
    <row r="18" customFormat="false" ht="15.6" hidden="false" customHeight="false" outlineLevel="0" collapsed="false">
      <c r="A18" s="124"/>
      <c r="B18" s="125" t="n">
        <v>115</v>
      </c>
      <c r="C18" s="125" t="n">
        <v>1</v>
      </c>
      <c r="D18" s="128" t="n">
        <v>0.00582175925925926</v>
      </c>
      <c r="E18" s="125" t="n">
        <v>17</v>
      </c>
      <c r="F18" s="125" t="s">
        <v>228</v>
      </c>
      <c r="G18" s="125" t="s">
        <v>229</v>
      </c>
      <c r="H18" s="125" t="s">
        <v>230</v>
      </c>
      <c r="I18" s="125" t="s">
        <v>231</v>
      </c>
      <c r="J18" s="126" t="s">
        <v>172</v>
      </c>
      <c r="K18" s="126" t="s">
        <v>247</v>
      </c>
      <c r="L18" s="125" t="s">
        <v>136</v>
      </c>
    </row>
    <row r="19" customFormat="false" ht="15.6" hidden="false" customHeight="false" outlineLevel="0" collapsed="false">
      <c r="A19" s="124"/>
      <c r="B19" s="125" t="n">
        <v>115</v>
      </c>
      <c r="C19" s="125" t="n">
        <v>2</v>
      </c>
      <c r="D19" s="128" t="n">
        <v>0.00594907407407407</v>
      </c>
      <c r="E19" s="125" t="n">
        <v>19</v>
      </c>
      <c r="F19" s="125" t="s">
        <v>228</v>
      </c>
      <c r="G19" s="125" t="s">
        <v>229</v>
      </c>
      <c r="H19" s="125" t="s">
        <v>230</v>
      </c>
      <c r="I19" s="125" t="s">
        <v>231</v>
      </c>
      <c r="J19" s="126" t="s">
        <v>215</v>
      </c>
      <c r="K19" s="126" t="s">
        <v>248</v>
      </c>
      <c r="L19" s="125" t="s">
        <v>136</v>
      </c>
    </row>
    <row r="20" customFormat="false" ht="15.6" hidden="false" customHeight="false" outlineLevel="0" collapsed="false">
      <c r="A20" s="124"/>
      <c r="B20" s="125" t="n">
        <v>115</v>
      </c>
      <c r="C20" s="125" t="n">
        <v>3</v>
      </c>
      <c r="D20" s="128" t="n">
        <v>0.00596990740740741</v>
      </c>
      <c r="E20" s="125" t="n">
        <v>16</v>
      </c>
      <c r="F20" s="125" t="s">
        <v>228</v>
      </c>
      <c r="G20" s="125" t="s">
        <v>229</v>
      </c>
      <c r="H20" s="125" t="s">
        <v>230</v>
      </c>
      <c r="I20" s="125" t="s">
        <v>231</v>
      </c>
      <c r="J20" s="126" t="s">
        <v>190</v>
      </c>
      <c r="K20" s="126" t="s">
        <v>249</v>
      </c>
      <c r="L20" s="125" t="s">
        <v>136</v>
      </c>
    </row>
    <row r="21" customFormat="false" ht="15.6" hidden="false" customHeight="false" outlineLevel="0" collapsed="false">
      <c r="A21" s="124"/>
      <c r="B21" s="125" t="n">
        <v>115</v>
      </c>
      <c r="C21" s="125" t="n">
        <v>4</v>
      </c>
      <c r="D21" s="128" t="n">
        <v>0.00597800925925926</v>
      </c>
      <c r="E21" s="125" t="n">
        <v>15</v>
      </c>
      <c r="F21" s="125" t="s">
        <v>228</v>
      </c>
      <c r="G21" s="125" t="s">
        <v>229</v>
      </c>
      <c r="H21" s="125" t="s">
        <v>230</v>
      </c>
      <c r="I21" s="125" t="s">
        <v>231</v>
      </c>
      <c r="J21" s="126" t="s">
        <v>193</v>
      </c>
      <c r="K21" s="126" t="s">
        <v>250</v>
      </c>
      <c r="L21" s="125" t="s">
        <v>136</v>
      </c>
    </row>
    <row r="22" customFormat="false" ht="15.6" hidden="false" customHeight="false" outlineLevel="0" collapsed="false">
      <c r="A22" s="124"/>
      <c r="B22" s="125" t="n">
        <v>115</v>
      </c>
      <c r="C22" s="125" t="n">
        <v>5</v>
      </c>
      <c r="D22" s="128" t="n">
        <v>0.00624652777777778</v>
      </c>
      <c r="E22" s="125" t="n">
        <v>14</v>
      </c>
      <c r="F22" s="125" t="s">
        <v>228</v>
      </c>
      <c r="G22" s="125" t="s">
        <v>229</v>
      </c>
      <c r="H22" s="125" t="s">
        <v>230</v>
      </c>
      <c r="I22" s="125" t="s">
        <v>231</v>
      </c>
      <c r="J22" s="126" t="s">
        <v>179</v>
      </c>
      <c r="K22" s="126" t="s">
        <v>251</v>
      </c>
      <c r="L22" s="125" t="s">
        <v>136</v>
      </c>
    </row>
    <row r="23" customFormat="false" ht="15.6" hidden="false" customHeight="false" outlineLevel="0" collapsed="false">
      <c r="A23" s="124"/>
      <c r="B23" s="125" t="n">
        <v>115</v>
      </c>
      <c r="C23" s="125" t="n">
        <v>6</v>
      </c>
      <c r="D23" s="128" t="n">
        <v>0.00634490740740741</v>
      </c>
      <c r="E23" s="125" t="n">
        <v>18</v>
      </c>
      <c r="F23" s="125" t="s">
        <v>228</v>
      </c>
      <c r="G23" s="125" t="s">
        <v>229</v>
      </c>
      <c r="H23" s="125" t="s">
        <v>230</v>
      </c>
      <c r="I23" s="125" t="s">
        <v>231</v>
      </c>
      <c r="J23" s="126" t="s">
        <v>175</v>
      </c>
      <c r="K23" s="126" t="s">
        <v>252</v>
      </c>
      <c r="L23" s="125" t="s">
        <v>136</v>
      </c>
    </row>
    <row r="24" customFormat="false" ht="15" hidden="false" customHeight="false" outlineLevel="0" collapsed="false">
      <c r="A24" s="124" t="s">
        <v>253</v>
      </c>
      <c r="B24" s="125"/>
      <c r="C24" s="125"/>
      <c r="D24" s="125"/>
      <c r="E24" s="125"/>
      <c r="F24" s="125"/>
      <c r="G24" s="125"/>
      <c r="H24" s="125"/>
      <c r="I24" s="125"/>
      <c r="J24" s="126"/>
      <c r="K24" s="126"/>
      <c r="L24" s="125"/>
    </row>
    <row r="25" customFormat="false" ht="15.6" hidden="false" customHeight="false" outlineLevel="0" collapsed="false">
      <c r="A25" s="124"/>
      <c r="B25" s="125" t="n">
        <v>115</v>
      </c>
      <c r="C25" s="125" t="n">
        <v>1</v>
      </c>
      <c r="D25" s="128" t="n">
        <v>0.00578240740740741</v>
      </c>
      <c r="E25" s="125" t="n">
        <v>21</v>
      </c>
      <c r="F25" s="125" t="s">
        <v>228</v>
      </c>
      <c r="G25" s="125" t="s">
        <v>229</v>
      </c>
      <c r="H25" s="125" t="s">
        <v>230</v>
      </c>
      <c r="I25" s="125" t="s">
        <v>231</v>
      </c>
      <c r="J25" s="126" t="s">
        <v>206</v>
      </c>
      <c r="K25" s="126" t="s">
        <v>254</v>
      </c>
      <c r="L25" s="125" t="s">
        <v>136</v>
      </c>
    </row>
    <row r="26" customFormat="false" ht="15.6" hidden="false" customHeight="false" outlineLevel="0" collapsed="false">
      <c r="A26" s="124"/>
      <c r="B26" s="125" t="n">
        <v>115</v>
      </c>
      <c r="C26" s="125" t="n">
        <v>2</v>
      </c>
      <c r="D26" s="128" t="n">
        <v>0.00581944444444445</v>
      </c>
      <c r="E26" s="125" t="n">
        <v>20</v>
      </c>
      <c r="F26" s="125" t="s">
        <v>228</v>
      </c>
      <c r="G26" s="125" t="s">
        <v>229</v>
      </c>
      <c r="H26" s="125" t="s">
        <v>230</v>
      </c>
      <c r="I26" s="125" t="s">
        <v>231</v>
      </c>
      <c r="J26" s="126" t="s">
        <v>180</v>
      </c>
      <c r="K26" s="126" t="s">
        <v>255</v>
      </c>
      <c r="L26" s="125" t="s">
        <v>136</v>
      </c>
    </row>
    <row r="27" customFormat="false" ht="15.6" hidden="false" customHeight="false" outlineLevel="0" collapsed="false">
      <c r="A27" s="124"/>
      <c r="B27" s="125" t="n">
        <v>115</v>
      </c>
      <c r="C27" s="125" t="n">
        <v>3</v>
      </c>
      <c r="D27" s="128" t="n">
        <v>0.00585416666666667</v>
      </c>
      <c r="E27" s="125" t="n">
        <v>22</v>
      </c>
      <c r="F27" s="125" t="s">
        <v>228</v>
      </c>
      <c r="G27" s="125" t="s">
        <v>229</v>
      </c>
      <c r="H27" s="125" t="s">
        <v>230</v>
      </c>
      <c r="I27" s="125" t="s">
        <v>231</v>
      </c>
      <c r="J27" s="126" t="s">
        <v>156</v>
      </c>
      <c r="K27" s="126" t="s">
        <v>256</v>
      </c>
      <c r="L27" s="125" t="s">
        <v>136</v>
      </c>
    </row>
    <row r="28" customFormat="false" ht="15.6" hidden="false" customHeight="false" outlineLevel="0" collapsed="false">
      <c r="A28" s="124"/>
      <c r="B28" s="125" t="n">
        <v>115</v>
      </c>
      <c r="C28" s="125" t="n">
        <v>4</v>
      </c>
      <c r="D28" s="128" t="n">
        <v>0.00589814814814815</v>
      </c>
      <c r="E28" s="125" t="n">
        <v>25</v>
      </c>
      <c r="F28" s="125" t="s">
        <v>228</v>
      </c>
      <c r="G28" s="125" t="s">
        <v>229</v>
      </c>
      <c r="H28" s="125" t="s">
        <v>230</v>
      </c>
      <c r="I28" s="125" t="s">
        <v>231</v>
      </c>
      <c r="J28" s="126" t="s">
        <v>162</v>
      </c>
      <c r="K28" s="126" t="s">
        <v>257</v>
      </c>
      <c r="L28" s="125" t="s">
        <v>136</v>
      </c>
    </row>
    <row r="29" customFormat="false" ht="15.6" hidden="false" customHeight="false" outlineLevel="0" collapsed="false">
      <c r="A29" s="124"/>
      <c r="B29" s="125" t="n">
        <v>115</v>
      </c>
      <c r="C29" s="125" t="n">
        <v>5</v>
      </c>
      <c r="D29" s="128" t="n">
        <v>0.00617708333333333</v>
      </c>
      <c r="E29" s="125" t="n">
        <v>23</v>
      </c>
      <c r="F29" s="125" t="s">
        <v>228</v>
      </c>
      <c r="G29" s="125" t="s">
        <v>229</v>
      </c>
      <c r="H29" s="125" t="s">
        <v>230</v>
      </c>
      <c r="I29" s="125" t="s">
        <v>231</v>
      </c>
      <c r="J29" s="126" t="s">
        <v>10</v>
      </c>
      <c r="K29" s="126" t="s">
        <v>258</v>
      </c>
      <c r="L29" s="125" t="s">
        <v>136</v>
      </c>
    </row>
    <row r="30" customFormat="false" ht="15.6" hidden="false" customHeight="false" outlineLevel="0" collapsed="false">
      <c r="A30" s="124"/>
      <c r="B30" s="125" t="n">
        <v>115</v>
      </c>
      <c r="C30" s="125" t="n">
        <v>6</v>
      </c>
      <c r="D30" s="128" t="n">
        <v>0.00674305555555556</v>
      </c>
      <c r="E30" s="125" t="n">
        <v>24</v>
      </c>
      <c r="F30" s="125" t="s">
        <v>228</v>
      </c>
      <c r="G30" s="125" t="s">
        <v>229</v>
      </c>
      <c r="H30" s="125" t="s">
        <v>230</v>
      </c>
      <c r="I30" s="125" t="s">
        <v>231</v>
      </c>
      <c r="J30" s="126" t="s">
        <v>175</v>
      </c>
      <c r="K30" s="126" t="s">
        <v>259</v>
      </c>
      <c r="L30" s="125" t="s">
        <v>136</v>
      </c>
    </row>
    <row r="31" customFormat="false" ht="15" hidden="false" customHeight="false" outlineLevel="0" collapsed="false">
      <c r="A31" s="118" t="s">
        <v>100</v>
      </c>
      <c r="B31" s="119" t="n">
        <v>119</v>
      </c>
      <c r="C31" s="119"/>
      <c r="D31" s="120"/>
      <c r="E31" s="119"/>
      <c r="F31" s="119" t="s">
        <v>228</v>
      </c>
      <c r="G31" s="119" t="s">
        <v>260</v>
      </c>
      <c r="H31" s="119" t="s">
        <v>230</v>
      </c>
      <c r="I31" s="121" t="s">
        <v>231</v>
      </c>
      <c r="J31" s="122"/>
      <c r="K31" s="123"/>
      <c r="L31" s="119" t="s">
        <v>136</v>
      </c>
    </row>
    <row r="32" customFormat="false" ht="15" hidden="false" customHeight="false" outlineLevel="0" collapsed="false">
      <c r="A32" s="124" t="s">
        <v>232</v>
      </c>
      <c r="B32" s="125"/>
      <c r="C32" s="125"/>
      <c r="D32" s="125"/>
      <c r="E32" s="125"/>
      <c r="F32" s="125"/>
      <c r="G32" s="125"/>
      <c r="H32" s="125"/>
      <c r="I32" s="125"/>
      <c r="J32" s="126"/>
      <c r="K32" s="126"/>
      <c r="L32" s="125"/>
    </row>
    <row r="33" customFormat="false" ht="15.6" hidden="false" customHeight="false" outlineLevel="0" collapsed="false">
      <c r="A33" s="124"/>
      <c r="B33" s="125" t="n">
        <v>119</v>
      </c>
      <c r="C33" s="125" t="n">
        <v>1</v>
      </c>
      <c r="D33" s="128" t="n">
        <v>0.00536226851851852</v>
      </c>
      <c r="E33" s="125" t="n">
        <v>3</v>
      </c>
      <c r="F33" s="125" t="s">
        <v>228</v>
      </c>
      <c r="G33" s="125" t="s">
        <v>260</v>
      </c>
      <c r="H33" s="125" t="s">
        <v>230</v>
      </c>
      <c r="I33" s="125" t="s">
        <v>231</v>
      </c>
      <c r="J33" s="126" t="s">
        <v>191</v>
      </c>
      <c r="K33" s="126" t="s">
        <v>261</v>
      </c>
      <c r="L33" s="125" t="s">
        <v>136</v>
      </c>
    </row>
    <row r="34" customFormat="false" ht="15.6" hidden="false" customHeight="false" outlineLevel="0" collapsed="false">
      <c r="A34" s="124"/>
      <c r="B34" s="125" t="n">
        <v>119</v>
      </c>
      <c r="C34" s="125" t="n">
        <v>2</v>
      </c>
      <c r="D34" s="128" t="n">
        <v>0.00539351851851852</v>
      </c>
      <c r="E34" s="125" t="n">
        <v>4</v>
      </c>
      <c r="F34" s="125" t="s">
        <v>228</v>
      </c>
      <c r="G34" s="125" t="s">
        <v>260</v>
      </c>
      <c r="H34" s="125" t="s">
        <v>230</v>
      </c>
      <c r="I34" s="125" t="s">
        <v>231</v>
      </c>
      <c r="J34" s="126" t="s">
        <v>212</v>
      </c>
      <c r="K34" s="126" t="s">
        <v>262</v>
      </c>
      <c r="L34" s="125" t="s">
        <v>136</v>
      </c>
    </row>
    <row r="35" customFormat="false" ht="15.6" hidden="false" customHeight="false" outlineLevel="0" collapsed="false">
      <c r="A35" s="124"/>
      <c r="B35" s="125" t="n">
        <v>119</v>
      </c>
      <c r="C35" s="125" t="n">
        <v>3</v>
      </c>
      <c r="D35" s="128" t="n">
        <v>0.00539930555555556</v>
      </c>
      <c r="E35" s="125" t="n">
        <v>5</v>
      </c>
      <c r="F35" s="125" t="s">
        <v>228</v>
      </c>
      <c r="G35" s="125" t="s">
        <v>260</v>
      </c>
      <c r="H35" s="125" t="s">
        <v>230</v>
      </c>
      <c r="I35" s="125" t="s">
        <v>231</v>
      </c>
      <c r="J35" s="126" t="s">
        <v>170</v>
      </c>
      <c r="K35" s="126" t="s">
        <v>263</v>
      </c>
      <c r="L35" s="125" t="s">
        <v>136</v>
      </c>
    </row>
    <row r="36" customFormat="false" ht="15.6" hidden="false" customHeight="false" outlineLevel="0" collapsed="false">
      <c r="A36" s="124"/>
      <c r="B36" s="125" t="n">
        <v>119</v>
      </c>
      <c r="C36" s="125" t="n">
        <v>4</v>
      </c>
      <c r="D36" s="128" t="n">
        <v>0.00544560185185185</v>
      </c>
      <c r="E36" s="125" t="n">
        <v>6</v>
      </c>
      <c r="F36" s="125" t="s">
        <v>228</v>
      </c>
      <c r="G36" s="125" t="s">
        <v>260</v>
      </c>
      <c r="H36" s="125" t="s">
        <v>230</v>
      </c>
      <c r="I36" s="125" t="s">
        <v>231</v>
      </c>
      <c r="J36" s="126" t="s">
        <v>185</v>
      </c>
      <c r="K36" s="126" t="s">
        <v>264</v>
      </c>
      <c r="L36" s="125" t="s">
        <v>136</v>
      </c>
    </row>
    <row r="37" customFormat="false" ht="15.6" hidden="false" customHeight="false" outlineLevel="0" collapsed="false">
      <c r="A37" s="124" t="s">
        <v>239</v>
      </c>
      <c r="B37" s="125"/>
      <c r="C37" s="125"/>
      <c r="D37" s="128"/>
      <c r="E37" s="125"/>
      <c r="F37" s="125"/>
      <c r="G37" s="125"/>
      <c r="H37" s="125"/>
      <c r="I37" s="125"/>
      <c r="J37" s="126"/>
      <c r="K37" s="126"/>
      <c r="L37" s="125"/>
    </row>
    <row r="38" customFormat="false" ht="15.6" hidden="false" customHeight="false" outlineLevel="0" collapsed="false">
      <c r="A38" s="124"/>
      <c r="B38" s="125" t="n">
        <v>119</v>
      </c>
      <c r="C38" s="125" t="n">
        <v>1</v>
      </c>
      <c r="D38" s="128" t="n">
        <v>0.00557175925925926</v>
      </c>
      <c r="E38" s="125" t="n">
        <v>8</v>
      </c>
      <c r="F38" s="125" t="s">
        <v>228</v>
      </c>
      <c r="G38" s="125" t="s">
        <v>260</v>
      </c>
      <c r="H38" s="125" t="s">
        <v>230</v>
      </c>
      <c r="I38" s="125" t="s">
        <v>231</v>
      </c>
      <c r="J38" s="126" t="s">
        <v>173</v>
      </c>
      <c r="K38" s="126" t="s">
        <v>265</v>
      </c>
      <c r="L38" s="125" t="s">
        <v>136</v>
      </c>
    </row>
    <row r="39" customFormat="false" ht="15.6" hidden="false" customHeight="false" outlineLevel="0" collapsed="false">
      <c r="A39" s="124"/>
      <c r="B39" s="125" t="n">
        <v>119</v>
      </c>
      <c r="C39" s="125" t="n">
        <v>2</v>
      </c>
      <c r="D39" s="128" t="n">
        <v>0.00575115740740741</v>
      </c>
      <c r="E39" s="125" t="n">
        <v>10</v>
      </c>
      <c r="F39" s="125" t="s">
        <v>228</v>
      </c>
      <c r="G39" s="125" t="s">
        <v>260</v>
      </c>
      <c r="H39" s="125" t="s">
        <v>230</v>
      </c>
      <c r="I39" s="125" t="s">
        <v>231</v>
      </c>
      <c r="J39" s="126" t="s">
        <v>191</v>
      </c>
      <c r="K39" s="126" t="s">
        <v>266</v>
      </c>
      <c r="L39" s="125" t="s">
        <v>136</v>
      </c>
    </row>
    <row r="40" customFormat="false" ht="15.6" hidden="false" customHeight="false" outlineLevel="0" collapsed="false">
      <c r="A40" s="124"/>
      <c r="B40" s="125" t="n">
        <v>119</v>
      </c>
      <c r="C40" s="125" t="n">
        <v>3</v>
      </c>
      <c r="D40" s="128" t="n">
        <v>0.00584837962962963</v>
      </c>
      <c r="E40" s="125" t="n">
        <v>7</v>
      </c>
      <c r="F40" s="125" t="s">
        <v>228</v>
      </c>
      <c r="G40" s="125" t="s">
        <v>260</v>
      </c>
      <c r="H40" s="125" t="s">
        <v>230</v>
      </c>
      <c r="I40" s="125" t="s">
        <v>231</v>
      </c>
      <c r="J40" s="126" t="s">
        <v>167</v>
      </c>
      <c r="K40" s="126" t="s">
        <v>267</v>
      </c>
      <c r="L40" s="125" t="s">
        <v>136</v>
      </c>
    </row>
    <row r="41" customFormat="false" ht="15" hidden="false" customHeight="false" outlineLevel="0" collapsed="false">
      <c r="A41" s="118" t="s">
        <v>100</v>
      </c>
      <c r="B41" s="119" t="n">
        <v>114</v>
      </c>
      <c r="C41" s="119"/>
      <c r="D41" s="120"/>
      <c r="E41" s="119"/>
      <c r="F41" s="119" t="s">
        <v>268</v>
      </c>
      <c r="G41" s="119" t="s">
        <v>229</v>
      </c>
      <c r="H41" s="119" t="s">
        <v>230</v>
      </c>
      <c r="I41" s="121" t="s">
        <v>231</v>
      </c>
      <c r="J41" s="122"/>
      <c r="K41" s="123"/>
      <c r="L41" s="119" t="s">
        <v>136</v>
      </c>
    </row>
    <row r="42" customFormat="false" ht="15" hidden="false" customHeight="false" outlineLevel="0" collapsed="false">
      <c r="A42" s="124" t="s">
        <v>232</v>
      </c>
      <c r="B42" s="125"/>
      <c r="C42" s="125"/>
      <c r="D42" s="125"/>
      <c r="E42" s="125"/>
      <c r="F42" s="125"/>
      <c r="G42" s="125"/>
      <c r="H42" s="125"/>
      <c r="I42" s="125"/>
      <c r="J42" s="126"/>
      <c r="K42" s="126"/>
      <c r="L42" s="125"/>
    </row>
    <row r="43" customFormat="false" ht="15.6" hidden="false" customHeight="false" outlineLevel="0" collapsed="false">
      <c r="A43" s="124"/>
      <c r="B43" s="125" t="n">
        <v>114</v>
      </c>
      <c r="C43" s="125" t="n">
        <v>1</v>
      </c>
      <c r="D43" s="130" t="n">
        <v>0.00638657407407408</v>
      </c>
      <c r="E43" s="125" t="n">
        <v>3</v>
      </c>
      <c r="F43" s="125" t="s">
        <v>268</v>
      </c>
      <c r="G43" s="125" t="s">
        <v>229</v>
      </c>
      <c r="H43" s="125" t="s">
        <v>230</v>
      </c>
      <c r="I43" s="125" t="s">
        <v>231</v>
      </c>
      <c r="J43" s="126" t="s">
        <v>208</v>
      </c>
      <c r="K43" s="126" t="s">
        <v>269</v>
      </c>
      <c r="L43" s="125" t="s">
        <v>136</v>
      </c>
    </row>
    <row r="44" customFormat="false" ht="15.6" hidden="false" customHeight="false" outlineLevel="0" collapsed="false">
      <c r="A44" s="124"/>
      <c r="B44" s="125" t="n">
        <v>114</v>
      </c>
      <c r="C44" s="125" t="n">
        <v>2</v>
      </c>
      <c r="D44" s="130" t="n">
        <v>0.00640625</v>
      </c>
      <c r="E44" s="125" t="n">
        <v>2</v>
      </c>
      <c r="F44" s="125" t="s">
        <v>268</v>
      </c>
      <c r="G44" s="125" t="s">
        <v>229</v>
      </c>
      <c r="H44" s="125" t="s">
        <v>230</v>
      </c>
      <c r="I44" s="125" t="s">
        <v>231</v>
      </c>
      <c r="J44" s="126" t="s">
        <v>202</v>
      </c>
      <c r="K44" s="126" t="s">
        <v>270</v>
      </c>
      <c r="L44" s="125" t="s">
        <v>136</v>
      </c>
    </row>
    <row r="45" customFormat="false" ht="15.6" hidden="false" customHeight="false" outlineLevel="0" collapsed="false">
      <c r="A45" s="124"/>
      <c r="B45" s="125" t="n">
        <v>114</v>
      </c>
      <c r="C45" s="125" t="n">
        <v>3</v>
      </c>
      <c r="D45" s="130" t="n">
        <v>0.00646875</v>
      </c>
      <c r="E45" s="125" t="n">
        <v>4</v>
      </c>
      <c r="F45" s="125" t="s">
        <v>268</v>
      </c>
      <c r="G45" s="125" t="s">
        <v>229</v>
      </c>
      <c r="H45" s="125" t="s">
        <v>230</v>
      </c>
      <c r="I45" s="125" t="s">
        <v>231</v>
      </c>
      <c r="J45" s="126" t="s">
        <v>160</v>
      </c>
      <c r="K45" s="126" t="s">
        <v>271</v>
      </c>
      <c r="L45" s="125" t="s">
        <v>136</v>
      </c>
    </row>
    <row r="46" customFormat="false" ht="15.6" hidden="false" customHeight="false" outlineLevel="0" collapsed="false">
      <c r="A46" s="124"/>
      <c r="B46" s="125" t="n">
        <v>114</v>
      </c>
      <c r="C46" s="125" t="n">
        <v>4</v>
      </c>
      <c r="D46" s="130" t="n">
        <v>0.00649421296296296</v>
      </c>
      <c r="E46" s="125" t="n">
        <v>1</v>
      </c>
      <c r="F46" s="125" t="s">
        <v>268</v>
      </c>
      <c r="G46" s="125" t="s">
        <v>229</v>
      </c>
      <c r="H46" s="125" t="s">
        <v>230</v>
      </c>
      <c r="I46" s="125" t="s">
        <v>231</v>
      </c>
      <c r="J46" s="126" t="s">
        <v>159</v>
      </c>
      <c r="K46" s="126" t="s">
        <v>272</v>
      </c>
      <c r="L46" s="125" t="s">
        <v>136</v>
      </c>
    </row>
    <row r="47" customFormat="false" ht="15.6" hidden="false" customHeight="false" outlineLevel="0" collapsed="false">
      <c r="A47" s="124"/>
      <c r="B47" s="125" t="n">
        <v>114</v>
      </c>
      <c r="C47" s="125" t="n">
        <v>5</v>
      </c>
      <c r="D47" s="130" t="n">
        <v>0.00675810185185185</v>
      </c>
      <c r="E47" s="125" t="n">
        <v>5</v>
      </c>
      <c r="F47" s="125" t="s">
        <v>268</v>
      </c>
      <c r="G47" s="125" t="s">
        <v>229</v>
      </c>
      <c r="H47" s="125" t="s">
        <v>230</v>
      </c>
      <c r="I47" s="125" t="s">
        <v>231</v>
      </c>
      <c r="J47" s="126" t="s">
        <v>209</v>
      </c>
      <c r="K47" s="126" t="s">
        <v>273</v>
      </c>
      <c r="L47" s="125" t="s">
        <v>136</v>
      </c>
    </row>
    <row r="48" customFormat="false" ht="15" hidden="false" customHeight="false" outlineLevel="0" collapsed="false">
      <c r="A48" s="124" t="s">
        <v>239</v>
      </c>
      <c r="B48" s="125"/>
      <c r="C48" s="125"/>
      <c r="D48" s="125"/>
      <c r="E48" s="125"/>
      <c r="F48" s="125"/>
      <c r="G48" s="125"/>
      <c r="H48" s="125"/>
      <c r="I48" s="125"/>
      <c r="J48" s="126"/>
      <c r="K48" s="126"/>
      <c r="L48" s="125"/>
    </row>
    <row r="49" customFormat="false" ht="15.6" hidden="false" customHeight="false" outlineLevel="0" collapsed="false">
      <c r="A49" s="124"/>
      <c r="B49" s="125" t="n">
        <v>114</v>
      </c>
      <c r="C49" s="125" t="n">
        <v>1</v>
      </c>
      <c r="D49" s="130" t="n">
        <v>0.00658796296296296</v>
      </c>
      <c r="E49" s="125" t="n">
        <v>9</v>
      </c>
      <c r="F49" s="125" t="s">
        <v>268</v>
      </c>
      <c r="G49" s="125" t="s">
        <v>229</v>
      </c>
      <c r="H49" s="125" t="s">
        <v>230</v>
      </c>
      <c r="I49" s="125" t="s">
        <v>231</v>
      </c>
      <c r="J49" s="126" t="s">
        <v>168</v>
      </c>
      <c r="K49" s="126" t="s">
        <v>274</v>
      </c>
      <c r="L49" s="125" t="s">
        <v>136</v>
      </c>
    </row>
    <row r="50" customFormat="false" ht="15.6" hidden="false" customHeight="false" outlineLevel="0" collapsed="false">
      <c r="A50" s="124"/>
      <c r="B50" s="125" t="n">
        <v>114</v>
      </c>
      <c r="C50" s="125" t="n">
        <v>2</v>
      </c>
      <c r="D50" s="130" t="n">
        <v>0.00659722222222222</v>
      </c>
      <c r="E50" s="125" t="n">
        <v>6</v>
      </c>
      <c r="F50" s="125" t="s">
        <v>268</v>
      </c>
      <c r="G50" s="125" t="s">
        <v>229</v>
      </c>
      <c r="H50" s="125" t="s">
        <v>230</v>
      </c>
      <c r="I50" s="125" t="s">
        <v>231</v>
      </c>
      <c r="J50" s="126" t="s">
        <v>151</v>
      </c>
      <c r="K50" s="126" t="s">
        <v>275</v>
      </c>
      <c r="L50" s="125" t="s">
        <v>136</v>
      </c>
    </row>
    <row r="51" customFormat="false" ht="15.6" hidden="false" customHeight="false" outlineLevel="0" collapsed="false">
      <c r="A51" s="124"/>
      <c r="B51" s="125" t="n">
        <v>114</v>
      </c>
      <c r="C51" s="125" t="n">
        <v>3</v>
      </c>
      <c r="D51" s="130" t="n">
        <v>0.00663194444444444</v>
      </c>
      <c r="E51" s="125" t="n">
        <v>11</v>
      </c>
      <c r="F51" s="125" t="s">
        <v>268</v>
      </c>
      <c r="G51" s="125" t="s">
        <v>229</v>
      </c>
      <c r="H51" s="125" t="s">
        <v>230</v>
      </c>
      <c r="I51" s="125" t="s">
        <v>231</v>
      </c>
      <c r="J51" s="126" t="s">
        <v>175</v>
      </c>
      <c r="K51" s="126" t="s">
        <v>276</v>
      </c>
      <c r="L51" s="125" t="s">
        <v>136</v>
      </c>
    </row>
    <row r="52" customFormat="false" ht="15.6" hidden="false" customHeight="false" outlineLevel="0" collapsed="false">
      <c r="A52" s="124"/>
      <c r="B52" s="125" t="n">
        <v>114</v>
      </c>
      <c r="C52" s="125" t="n">
        <v>4</v>
      </c>
      <c r="D52" s="130" t="n">
        <v>0.00697453703703704</v>
      </c>
      <c r="E52" s="125" t="n">
        <v>8</v>
      </c>
      <c r="F52" s="125" t="s">
        <v>268</v>
      </c>
      <c r="G52" s="125" t="s">
        <v>229</v>
      </c>
      <c r="H52" s="125" t="s">
        <v>230</v>
      </c>
      <c r="I52" s="125" t="s">
        <v>231</v>
      </c>
      <c r="J52" s="126" t="s">
        <v>202</v>
      </c>
      <c r="K52" s="126" t="s">
        <v>277</v>
      </c>
      <c r="L52" s="125" t="s">
        <v>136</v>
      </c>
    </row>
    <row r="53" customFormat="false" ht="15.6" hidden="false" customHeight="false" outlineLevel="0" collapsed="false">
      <c r="A53" s="124"/>
      <c r="B53" s="125" t="n">
        <v>114</v>
      </c>
      <c r="C53" s="125" t="n">
        <v>5</v>
      </c>
      <c r="D53" s="130" t="n">
        <v>0.00710648148148148</v>
      </c>
      <c r="E53" s="125" t="n">
        <v>10</v>
      </c>
      <c r="F53" s="125" t="s">
        <v>268</v>
      </c>
      <c r="G53" s="125" t="s">
        <v>229</v>
      </c>
      <c r="H53" s="125" t="s">
        <v>230</v>
      </c>
      <c r="I53" s="125" t="s">
        <v>231</v>
      </c>
      <c r="J53" s="126" t="s">
        <v>215</v>
      </c>
      <c r="K53" s="126" t="s">
        <v>278</v>
      </c>
      <c r="L53" s="125" t="s">
        <v>136</v>
      </c>
    </row>
    <row r="54" customFormat="false" ht="15" hidden="false" customHeight="false" outlineLevel="0" collapsed="false">
      <c r="A54" s="124" t="s">
        <v>246</v>
      </c>
      <c r="B54" s="125"/>
      <c r="C54" s="125"/>
      <c r="D54" s="125"/>
      <c r="E54" s="125"/>
      <c r="F54" s="125"/>
      <c r="G54" s="125"/>
      <c r="H54" s="125"/>
      <c r="I54" s="125"/>
      <c r="J54" s="126"/>
      <c r="K54" s="126"/>
      <c r="L54" s="125"/>
    </row>
    <row r="55" customFormat="false" ht="15.6" hidden="false" customHeight="false" outlineLevel="0" collapsed="false">
      <c r="A55" s="124"/>
      <c r="B55" s="125" t="n">
        <v>114</v>
      </c>
      <c r="C55" s="125" t="n">
        <v>1</v>
      </c>
      <c r="D55" s="130" t="n">
        <v>0.00636921296296296</v>
      </c>
      <c r="E55" s="125" t="n">
        <v>16</v>
      </c>
      <c r="F55" s="125" t="s">
        <v>268</v>
      </c>
      <c r="G55" s="125" t="s">
        <v>229</v>
      </c>
      <c r="H55" s="125" t="s">
        <v>230</v>
      </c>
      <c r="I55" s="125" t="s">
        <v>231</v>
      </c>
      <c r="J55" s="126" t="s">
        <v>201</v>
      </c>
      <c r="K55" s="126" t="s">
        <v>279</v>
      </c>
      <c r="L55" s="125" t="s">
        <v>136</v>
      </c>
    </row>
    <row r="56" customFormat="false" ht="15.6" hidden="false" customHeight="false" outlineLevel="0" collapsed="false">
      <c r="A56" s="124"/>
      <c r="B56" s="125" t="n">
        <v>114</v>
      </c>
      <c r="C56" s="125" t="n">
        <v>2</v>
      </c>
      <c r="D56" s="130" t="n">
        <v>0.00641782407407408</v>
      </c>
      <c r="E56" s="125" t="n">
        <v>13</v>
      </c>
      <c r="F56" s="125" t="s">
        <v>268</v>
      </c>
      <c r="G56" s="125" t="s">
        <v>229</v>
      </c>
      <c r="H56" s="125" t="s">
        <v>230</v>
      </c>
      <c r="I56" s="125" t="s">
        <v>231</v>
      </c>
      <c r="J56" s="126" t="s">
        <v>202</v>
      </c>
      <c r="K56" s="126" t="s">
        <v>280</v>
      </c>
      <c r="L56" s="125" t="s">
        <v>136</v>
      </c>
    </row>
    <row r="57" customFormat="false" ht="15.6" hidden="false" customHeight="false" outlineLevel="0" collapsed="false">
      <c r="A57" s="124"/>
      <c r="B57" s="125" t="n">
        <v>114</v>
      </c>
      <c r="C57" s="125" t="n">
        <v>3</v>
      </c>
      <c r="D57" s="130" t="n">
        <v>0.00644328703703704</v>
      </c>
      <c r="E57" s="125" t="n">
        <v>12</v>
      </c>
      <c r="F57" s="125" t="s">
        <v>268</v>
      </c>
      <c r="G57" s="125" t="s">
        <v>229</v>
      </c>
      <c r="H57" s="125" t="s">
        <v>230</v>
      </c>
      <c r="I57" s="125" t="s">
        <v>231</v>
      </c>
      <c r="J57" s="126" t="s">
        <v>190</v>
      </c>
      <c r="K57" s="126" t="s">
        <v>281</v>
      </c>
      <c r="L57" s="125" t="s">
        <v>136</v>
      </c>
    </row>
    <row r="58" customFormat="false" ht="15.6" hidden="false" customHeight="false" outlineLevel="0" collapsed="false">
      <c r="A58" s="124"/>
      <c r="B58" s="125" t="n">
        <v>114</v>
      </c>
      <c r="C58" s="125" t="n">
        <v>4</v>
      </c>
      <c r="D58" s="130" t="n">
        <v>0.0067337962962963</v>
      </c>
      <c r="E58" s="125" t="n">
        <v>15</v>
      </c>
      <c r="F58" s="125" t="s">
        <v>268</v>
      </c>
      <c r="G58" s="125" t="s">
        <v>229</v>
      </c>
      <c r="H58" s="125" t="s">
        <v>230</v>
      </c>
      <c r="I58" s="125" t="s">
        <v>231</v>
      </c>
      <c r="J58" s="126" t="s">
        <v>191</v>
      </c>
      <c r="K58" s="126" t="s">
        <v>282</v>
      </c>
      <c r="L58" s="125" t="s">
        <v>136</v>
      </c>
    </row>
    <row r="59" customFormat="false" ht="15.6" hidden="false" customHeight="false" outlineLevel="0" collapsed="false">
      <c r="A59" s="124"/>
      <c r="B59" s="125" t="n">
        <v>114</v>
      </c>
      <c r="C59" s="125" t="n">
        <v>5</v>
      </c>
      <c r="D59" s="130" t="n">
        <v>0.00699305555555556</v>
      </c>
      <c r="E59" s="125" t="n">
        <v>14</v>
      </c>
      <c r="F59" s="125" t="s">
        <v>268</v>
      </c>
      <c r="G59" s="125" t="s">
        <v>229</v>
      </c>
      <c r="H59" s="125" t="s">
        <v>230</v>
      </c>
      <c r="I59" s="125" t="s">
        <v>231</v>
      </c>
      <c r="J59" s="126" t="s">
        <v>184</v>
      </c>
      <c r="K59" s="126" t="s">
        <v>283</v>
      </c>
      <c r="L59" s="125" t="s">
        <v>136</v>
      </c>
    </row>
    <row r="60" customFormat="false" ht="15" hidden="false" customHeight="false" outlineLevel="0" collapsed="false">
      <c r="A60" s="118" t="s">
        <v>100</v>
      </c>
      <c r="B60" s="119" t="n">
        <v>135</v>
      </c>
      <c r="C60" s="119"/>
      <c r="D60" s="120"/>
      <c r="E60" s="119"/>
      <c r="F60" s="119" t="s">
        <v>228</v>
      </c>
      <c r="G60" s="119" t="s">
        <v>284</v>
      </c>
      <c r="H60" s="119" t="s">
        <v>285</v>
      </c>
      <c r="I60" s="121" t="s">
        <v>286</v>
      </c>
      <c r="J60" s="122"/>
      <c r="K60" s="123"/>
      <c r="L60" s="119" t="s">
        <v>287</v>
      </c>
    </row>
    <row r="61" customFormat="false" ht="15" hidden="false" customHeight="false" outlineLevel="0" collapsed="false">
      <c r="A61" s="124" t="s">
        <v>232</v>
      </c>
      <c r="B61" s="125"/>
      <c r="C61" s="125"/>
      <c r="D61" s="125"/>
      <c r="E61" s="125"/>
      <c r="F61" s="125"/>
      <c r="G61" s="125"/>
      <c r="H61" s="125"/>
      <c r="I61" s="125"/>
      <c r="J61" s="126"/>
      <c r="K61" s="126"/>
      <c r="L61" s="125"/>
    </row>
    <row r="62" customFormat="false" ht="30" hidden="false" customHeight="false" outlineLevel="0" collapsed="false">
      <c r="A62" s="124"/>
      <c r="B62" s="125" t="n">
        <v>135</v>
      </c>
      <c r="C62" s="125" t="n">
        <v>1</v>
      </c>
      <c r="D62" s="131" t="n">
        <v>0.00271643518518519</v>
      </c>
      <c r="E62" s="125" t="n">
        <v>2</v>
      </c>
      <c r="F62" s="125" t="s">
        <v>228</v>
      </c>
      <c r="G62" s="125" t="s">
        <v>284</v>
      </c>
      <c r="H62" s="125" t="s">
        <v>285</v>
      </c>
      <c r="I62" s="125" t="s">
        <v>286</v>
      </c>
      <c r="J62" s="126" t="s">
        <v>163</v>
      </c>
      <c r="K62" s="126" t="s">
        <v>288</v>
      </c>
      <c r="L62" s="125" t="s">
        <v>287</v>
      </c>
    </row>
    <row r="63" customFormat="false" ht="30" hidden="false" customHeight="false" outlineLevel="0" collapsed="false">
      <c r="A63" s="124"/>
      <c r="B63" s="125" t="n">
        <v>135</v>
      </c>
      <c r="C63" s="125" t="n">
        <v>2</v>
      </c>
      <c r="D63" s="131" t="n">
        <v>0.00277199074074074</v>
      </c>
      <c r="E63" s="125" t="n">
        <v>3</v>
      </c>
      <c r="F63" s="125" t="s">
        <v>228</v>
      </c>
      <c r="G63" s="125" t="s">
        <v>284</v>
      </c>
      <c r="H63" s="125" t="s">
        <v>285</v>
      </c>
      <c r="I63" s="125" t="s">
        <v>286</v>
      </c>
      <c r="J63" s="126" t="s">
        <v>204</v>
      </c>
      <c r="K63" s="126" t="s">
        <v>289</v>
      </c>
      <c r="L63" s="125" t="s">
        <v>287</v>
      </c>
    </row>
    <row r="64" customFormat="false" ht="30" hidden="false" customHeight="false" outlineLevel="0" collapsed="false">
      <c r="A64" s="124"/>
      <c r="B64" s="125" t="n">
        <v>135</v>
      </c>
      <c r="C64" s="125" t="n">
        <v>3</v>
      </c>
      <c r="D64" s="131" t="n">
        <v>0.0028125</v>
      </c>
      <c r="E64" s="125" t="n">
        <v>5</v>
      </c>
      <c r="F64" s="125" t="s">
        <v>228</v>
      </c>
      <c r="G64" s="125" t="s">
        <v>284</v>
      </c>
      <c r="H64" s="125" t="s">
        <v>285</v>
      </c>
      <c r="I64" s="125" t="s">
        <v>286</v>
      </c>
      <c r="J64" s="126" t="s">
        <v>193</v>
      </c>
      <c r="K64" s="126" t="s">
        <v>290</v>
      </c>
      <c r="L64" s="125" t="s">
        <v>287</v>
      </c>
    </row>
    <row r="65" customFormat="false" ht="30" hidden="false" customHeight="false" outlineLevel="0" collapsed="false">
      <c r="A65" s="124"/>
      <c r="B65" s="125" t="n">
        <v>135</v>
      </c>
      <c r="C65" s="125" t="n">
        <v>4</v>
      </c>
      <c r="D65" s="131" t="n">
        <v>0.00287615740740741</v>
      </c>
      <c r="E65" s="125" t="n">
        <v>1</v>
      </c>
      <c r="F65" s="125" t="s">
        <v>228</v>
      </c>
      <c r="G65" s="125" t="s">
        <v>284</v>
      </c>
      <c r="H65" s="125" t="s">
        <v>285</v>
      </c>
      <c r="I65" s="125" t="s">
        <v>286</v>
      </c>
      <c r="J65" s="126" t="s">
        <v>155</v>
      </c>
      <c r="K65" s="126" t="s">
        <v>291</v>
      </c>
      <c r="L65" s="125" t="s">
        <v>287</v>
      </c>
    </row>
    <row r="66" customFormat="false" ht="30" hidden="false" customHeight="false" outlineLevel="0" collapsed="false">
      <c r="A66" s="124"/>
      <c r="B66" s="125" t="n">
        <v>135</v>
      </c>
      <c r="C66" s="125" t="n">
        <v>5</v>
      </c>
      <c r="D66" s="131" t="n">
        <v>0.00288541666666667</v>
      </c>
      <c r="E66" s="125" t="n">
        <v>6</v>
      </c>
      <c r="F66" s="125" t="s">
        <v>228</v>
      </c>
      <c r="G66" s="125" t="s">
        <v>284</v>
      </c>
      <c r="H66" s="125" t="s">
        <v>285</v>
      </c>
      <c r="I66" s="125" t="s">
        <v>286</v>
      </c>
      <c r="J66" s="126" t="s">
        <v>167</v>
      </c>
      <c r="K66" s="126" t="s">
        <v>292</v>
      </c>
      <c r="L66" s="125" t="s">
        <v>287</v>
      </c>
    </row>
    <row r="67" customFormat="false" ht="30" hidden="false" customHeight="false" outlineLevel="0" collapsed="false">
      <c r="A67" s="124"/>
      <c r="B67" s="125" t="n">
        <v>135</v>
      </c>
      <c r="C67" s="125" t="n">
        <v>6</v>
      </c>
      <c r="D67" s="131" t="n">
        <v>0.00302893518518519</v>
      </c>
      <c r="E67" s="125" t="n">
        <v>4</v>
      </c>
      <c r="F67" s="125" t="s">
        <v>228</v>
      </c>
      <c r="G67" s="125" t="s">
        <v>284</v>
      </c>
      <c r="H67" s="125" t="s">
        <v>285</v>
      </c>
      <c r="I67" s="125" t="s">
        <v>286</v>
      </c>
      <c r="J67" s="126" t="s">
        <v>185</v>
      </c>
      <c r="K67" s="126" t="s">
        <v>293</v>
      </c>
      <c r="L67" s="125" t="s">
        <v>287</v>
      </c>
    </row>
    <row r="68" customFormat="false" ht="15" hidden="false" customHeight="false" outlineLevel="0" collapsed="false">
      <c r="A68" s="124" t="s">
        <v>239</v>
      </c>
      <c r="B68" s="125"/>
      <c r="C68" s="125"/>
      <c r="D68" s="131"/>
      <c r="E68" s="125"/>
      <c r="F68" s="125"/>
      <c r="G68" s="125"/>
      <c r="H68" s="125"/>
      <c r="I68" s="125"/>
      <c r="J68" s="126"/>
      <c r="K68" s="126"/>
      <c r="L68" s="125"/>
    </row>
    <row r="69" customFormat="false" ht="30" hidden="false" customHeight="false" outlineLevel="0" collapsed="false">
      <c r="A69" s="124"/>
      <c r="B69" s="125" t="n">
        <v>135</v>
      </c>
      <c r="C69" s="125" t="n">
        <v>1</v>
      </c>
      <c r="D69" s="131" t="n">
        <v>0.00275347222222222</v>
      </c>
      <c r="E69" s="125" t="n">
        <v>12</v>
      </c>
      <c r="F69" s="125" t="s">
        <v>228</v>
      </c>
      <c r="G69" s="125" t="s">
        <v>284</v>
      </c>
      <c r="H69" s="125" t="s">
        <v>285</v>
      </c>
      <c r="I69" s="125" t="s">
        <v>286</v>
      </c>
      <c r="J69" s="126" t="s">
        <v>164</v>
      </c>
      <c r="K69" s="126" t="s">
        <v>294</v>
      </c>
      <c r="L69" s="125" t="s">
        <v>287</v>
      </c>
    </row>
    <row r="70" customFormat="false" ht="30" hidden="false" customHeight="false" outlineLevel="0" collapsed="false">
      <c r="A70" s="124"/>
      <c r="B70" s="125" t="n">
        <v>135</v>
      </c>
      <c r="C70" s="125" t="n">
        <v>2</v>
      </c>
      <c r="D70" s="131" t="n">
        <v>0.0027662037037037</v>
      </c>
      <c r="E70" s="125" t="n">
        <v>11</v>
      </c>
      <c r="F70" s="125" t="s">
        <v>228</v>
      </c>
      <c r="G70" s="125" t="s">
        <v>284</v>
      </c>
      <c r="H70" s="125" t="s">
        <v>285</v>
      </c>
      <c r="I70" s="125" t="s">
        <v>286</v>
      </c>
      <c r="J70" s="126" t="s">
        <v>189</v>
      </c>
      <c r="K70" s="126" t="s">
        <v>295</v>
      </c>
      <c r="L70" s="125" t="s">
        <v>287</v>
      </c>
    </row>
    <row r="71" customFormat="false" ht="30" hidden="false" customHeight="false" outlineLevel="0" collapsed="false">
      <c r="A71" s="124"/>
      <c r="B71" s="125" t="n">
        <v>135</v>
      </c>
      <c r="C71" s="125" t="n">
        <v>3</v>
      </c>
      <c r="D71" s="131" t="n">
        <v>0.0028287037037037</v>
      </c>
      <c r="E71" s="125" t="n">
        <v>7</v>
      </c>
      <c r="F71" s="125" t="s">
        <v>228</v>
      </c>
      <c r="G71" s="125" t="s">
        <v>284</v>
      </c>
      <c r="H71" s="125" t="s">
        <v>285</v>
      </c>
      <c r="I71" s="125" t="s">
        <v>286</v>
      </c>
      <c r="J71" s="126" t="s">
        <v>154</v>
      </c>
      <c r="K71" s="126" t="s">
        <v>296</v>
      </c>
      <c r="L71" s="125" t="s">
        <v>287</v>
      </c>
    </row>
    <row r="72" customFormat="false" ht="30" hidden="false" customHeight="false" outlineLevel="0" collapsed="false">
      <c r="A72" s="124"/>
      <c r="B72" s="125" t="n">
        <v>135</v>
      </c>
      <c r="C72" s="125" t="n">
        <v>4</v>
      </c>
      <c r="D72" s="131" t="n">
        <v>0.00288657407407407</v>
      </c>
      <c r="E72" s="125" t="n">
        <v>14</v>
      </c>
      <c r="F72" s="125" t="s">
        <v>228</v>
      </c>
      <c r="G72" s="125" t="s">
        <v>284</v>
      </c>
      <c r="H72" s="125" t="s">
        <v>285</v>
      </c>
      <c r="I72" s="125" t="s">
        <v>286</v>
      </c>
      <c r="J72" s="126" t="s">
        <v>203</v>
      </c>
      <c r="K72" s="126" t="s">
        <v>297</v>
      </c>
      <c r="L72" s="125" t="s">
        <v>287</v>
      </c>
    </row>
    <row r="73" customFormat="false" ht="30" hidden="false" customHeight="false" outlineLevel="0" collapsed="false">
      <c r="A73" s="124"/>
      <c r="B73" s="125" t="n">
        <v>135</v>
      </c>
      <c r="C73" s="125" t="n">
        <v>5</v>
      </c>
      <c r="D73" s="131" t="n">
        <v>0.00290856481481481</v>
      </c>
      <c r="E73" s="125" t="n">
        <v>10</v>
      </c>
      <c r="F73" s="125" t="s">
        <v>228</v>
      </c>
      <c r="G73" s="125" t="s">
        <v>284</v>
      </c>
      <c r="H73" s="125" t="s">
        <v>285</v>
      </c>
      <c r="I73" s="125" t="s">
        <v>286</v>
      </c>
      <c r="J73" s="126" t="s">
        <v>181</v>
      </c>
      <c r="K73" s="126" t="s">
        <v>298</v>
      </c>
      <c r="L73" s="125" t="s">
        <v>287</v>
      </c>
    </row>
    <row r="74" customFormat="false" ht="30" hidden="false" customHeight="false" outlineLevel="0" collapsed="false">
      <c r="A74" s="124"/>
      <c r="B74" s="125" t="n">
        <v>135</v>
      </c>
      <c r="C74" s="125" t="n">
        <v>6</v>
      </c>
      <c r="D74" s="131" t="n">
        <v>0.00312152777777778</v>
      </c>
      <c r="E74" s="125" t="n">
        <v>9</v>
      </c>
      <c r="F74" s="125" t="s">
        <v>228</v>
      </c>
      <c r="G74" s="125" t="s">
        <v>284</v>
      </c>
      <c r="H74" s="125" t="s">
        <v>285</v>
      </c>
      <c r="I74" s="125" t="s">
        <v>286</v>
      </c>
      <c r="J74" s="126" t="s">
        <v>165</v>
      </c>
      <c r="K74" s="126" t="s">
        <v>299</v>
      </c>
      <c r="L74" s="125" t="s">
        <v>287</v>
      </c>
    </row>
    <row r="75" customFormat="false" ht="15" hidden="false" customHeight="false" outlineLevel="0" collapsed="false">
      <c r="A75" s="118" t="s">
        <v>100</v>
      </c>
      <c r="B75" s="119" t="n">
        <v>121</v>
      </c>
      <c r="C75" s="119"/>
      <c r="D75" s="120"/>
      <c r="E75" s="119"/>
      <c r="F75" s="119" t="s">
        <v>228</v>
      </c>
      <c r="G75" s="119" t="s">
        <v>229</v>
      </c>
      <c r="H75" s="119" t="s">
        <v>300</v>
      </c>
      <c r="I75" s="121" t="s">
        <v>231</v>
      </c>
      <c r="J75" s="122"/>
      <c r="K75" s="123"/>
      <c r="L75" s="119" t="s">
        <v>136</v>
      </c>
    </row>
    <row r="76" customFormat="false" ht="15" hidden="false" customHeight="false" outlineLevel="0" collapsed="false">
      <c r="A76" s="124" t="s">
        <v>232</v>
      </c>
      <c r="B76" s="125"/>
      <c r="C76" s="125"/>
      <c r="D76" s="125"/>
      <c r="E76" s="125"/>
      <c r="F76" s="125"/>
      <c r="G76" s="125"/>
      <c r="H76" s="125"/>
      <c r="I76" s="125"/>
      <c r="J76" s="126"/>
      <c r="K76" s="126"/>
      <c r="L76" s="125"/>
    </row>
    <row r="77" customFormat="false" ht="30" hidden="false" customHeight="false" outlineLevel="0" collapsed="false">
      <c r="A77" s="124"/>
      <c r="B77" s="125" t="n">
        <v>121</v>
      </c>
      <c r="C77" s="125" t="n">
        <v>1</v>
      </c>
      <c r="D77" s="130" t="n">
        <v>0.00545486111111111</v>
      </c>
      <c r="E77" s="125" t="n">
        <v>1</v>
      </c>
      <c r="F77" s="125" t="s">
        <v>228</v>
      </c>
      <c r="G77" s="125" t="s">
        <v>229</v>
      </c>
      <c r="H77" s="125" t="s">
        <v>285</v>
      </c>
      <c r="I77" s="125" t="s">
        <v>231</v>
      </c>
      <c r="J77" s="126" t="s">
        <v>190</v>
      </c>
      <c r="K77" s="126" t="s">
        <v>301</v>
      </c>
      <c r="L77" s="125" t="s">
        <v>136</v>
      </c>
    </row>
    <row r="78" customFormat="false" ht="30" hidden="false" customHeight="false" outlineLevel="0" collapsed="false">
      <c r="A78" s="124"/>
      <c r="B78" s="125" t="n">
        <v>121</v>
      </c>
      <c r="C78" s="125" t="n">
        <v>2</v>
      </c>
      <c r="D78" s="130" t="n">
        <v>0.00551041666666667</v>
      </c>
      <c r="E78" s="125" t="n">
        <v>3</v>
      </c>
      <c r="F78" s="125" t="s">
        <v>228</v>
      </c>
      <c r="G78" s="125" t="s">
        <v>229</v>
      </c>
      <c r="H78" s="125" t="s">
        <v>285</v>
      </c>
      <c r="I78" s="125" t="s">
        <v>231</v>
      </c>
      <c r="J78" s="126" t="s">
        <v>181</v>
      </c>
      <c r="K78" s="126" t="s">
        <v>302</v>
      </c>
      <c r="L78" s="125" t="s">
        <v>136</v>
      </c>
    </row>
    <row r="79" customFormat="false" ht="30" hidden="false" customHeight="false" outlineLevel="0" collapsed="false">
      <c r="A79" s="124"/>
      <c r="B79" s="125" t="n">
        <v>121</v>
      </c>
      <c r="C79" s="125" t="n">
        <v>3</v>
      </c>
      <c r="D79" s="130" t="n">
        <v>0.00551736111111111</v>
      </c>
      <c r="E79" s="125" t="n">
        <v>4</v>
      </c>
      <c r="F79" s="125" t="s">
        <v>228</v>
      </c>
      <c r="G79" s="125" t="s">
        <v>229</v>
      </c>
      <c r="H79" s="125" t="s">
        <v>285</v>
      </c>
      <c r="I79" s="125" t="s">
        <v>231</v>
      </c>
      <c r="J79" s="126" t="s">
        <v>207</v>
      </c>
      <c r="K79" s="126" t="s">
        <v>303</v>
      </c>
      <c r="L79" s="125" t="s">
        <v>136</v>
      </c>
    </row>
    <row r="80" customFormat="false" ht="30" hidden="false" customHeight="false" outlineLevel="0" collapsed="false">
      <c r="A80" s="124"/>
      <c r="B80" s="125" t="n">
        <v>121</v>
      </c>
      <c r="C80" s="125" t="n">
        <v>4</v>
      </c>
      <c r="D80" s="130" t="n">
        <v>0.00558564814814815</v>
      </c>
      <c r="E80" s="125" t="n">
        <v>5</v>
      </c>
      <c r="F80" s="125" t="s">
        <v>228</v>
      </c>
      <c r="G80" s="125" t="s">
        <v>229</v>
      </c>
      <c r="H80" s="125" t="s">
        <v>285</v>
      </c>
      <c r="I80" s="125" t="s">
        <v>231</v>
      </c>
      <c r="J80" s="126" t="s">
        <v>157</v>
      </c>
      <c r="K80" s="126" t="s">
        <v>304</v>
      </c>
      <c r="L80" s="125" t="s">
        <v>136</v>
      </c>
    </row>
    <row r="81" customFormat="false" ht="30" hidden="false" customHeight="false" outlineLevel="0" collapsed="false">
      <c r="A81" s="124"/>
      <c r="B81" s="125" t="n">
        <v>121</v>
      </c>
      <c r="C81" s="125" t="n">
        <v>5</v>
      </c>
      <c r="D81" s="130" t="n">
        <v>0.00563888888888889</v>
      </c>
      <c r="E81" s="125" t="n">
        <v>2</v>
      </c>
      <c r="F81" s="125" t="s">
        <v>228</v>
      </c>
      <c r="G81" s="125" t="s">
        <v>229</v>
      </c>
      <c r="H81" s="125" t="s">
        <v>285</v>
      </c>
      <c r="I81" s="125" t="s">
        <v>231</v>
      </c>
      <c r="J81" s="126" t="s">
        <v>185</v>
      </c>
      <c r="K81" s="126" t="s">
        <v>305</v>
      </c>
      <c r="L81" s="125" t="s">
        <v>136</v>
      </c>
    </row>
    <row r="82" customFormat="false" ht="15" hidden="false" customHeight="false" outlineLevel="0" collapsed="false">
      <c r="A82" s="124" t="s">
        <v>239</v>
      </c>
      <c r="B82" s="125"/>
      <c r="C82" s="125"/>
      <c r="D82" s="125"/>
      <c r="E82" s="125"/>
      <c r="F82" s="125"/>
      <c r="G82" s="125"/>
      <c r="H82" s="125"/>
      <c r="I82" s="125"/>
      <c r="J82" s="126"/>
      <c r="K82" s="126"/>
      <c r="L82" s="125"/>
    </row>
    <row r="83" customFormat="false" ht="30" hidden="false" customHeight="false" outlineLevel="0" collapsed="false">
      <c r="A83" s="124"/>
      <c r="B83" s="125" t="n">
        <v>121</v>
      </c>
      <c r="C83" s="125" t="n">
        <v>1</v>
      </c>
      <c r="D83" s="130" t="n">
        <v>0.00514930555555556</v>
      </c>
      <c r="E83" s="125" t="n">
        <v>9</v>
      </c>
      <c r="F83" s="125" t="s">
        <v>228</v>
      </c>
      <c r="G83" s="125" t="s">
        <v>229</v>
      </c>
      <c r="H83" s="125" t="s">
        <v>285</v>
      </c>
      <c r="I83" s="125" t="s">
        <v>231</v>
      </c>
      <c r="J83" s="126" t="s">
        <v>159</v>
      </c>
      <c r="K83" s="126" t="s">
        <v>306</v>
      </c>
      <c r="L83" s="125" t="s">
        <v>136</v>
      </c>
    </row>
    <row r="84" customFormat="false" ht="30" hidden="false" customHeight="false" outlineLevel="0" collapsed="false">
      <c r="A84" s="124"/>
      <c r="B84" s="125" t="n">
        <v>121</v>
      </c>
      <c r="C84" s="125" t="n">
        <v>2</v>
      </c>
      <c r="D84" s="130" t="n">
        <v>0.00528472222222222</v>
      </c>
      <c r="E84" s="125" t="n">
        <v>6</v>
      </c>
      <c r="F84" s="125" t="s">
        <v>228</v>
      </c>
      <c r="G84" s="125" t="s">
        <v>229</v>
      </c>
      <c r="H84" s="125" t="s">
        <v>285</v>
      </c>
      <c r="I84" s="125" t="s">
        <v>231</v>
      </c>
      <c r="J84" s="126" t="s">
        <v>206</v>
      </c>
      <c r="K84" s="126" t="s">
        <v>307</v>
      </c>
      <c r="L84" s="125" t="s">
        <v>136</v>
      </c>
    </row>
    <row r="85" customFormat="false" ht="30" hidden="false" customHeight="false" outlineLevel="0" collapsed="false">
      <c r="A85" s="124"/>
      <c r="B85" s="125" t="n">
        <v>121</v>
      </c>
      <c r="C85" s="125" t="n">
        <v>3</v>
      </c>
      <c r="D85" s="130" t="n">
        <v>0.00542708333333333</v>
      </c>
      <c r="E85" s="125" t="n">
        <v>10</v>
      </c>
      <c r="F85" s="125" t="s">
        <v>228</v>
      </c>
      <c r="G85" s="125" t="s">
        <v>229</v>
      </c>
      <c r="H85" s="125" t="s">
        <v>285</v>
      </c>
      <c r="I85" s="125" t="s">
        <v>231</v>
      </c>
      <c r="J85" s="126" t="s">
        <v>194</v>
      </c>
      <c r="K85" s="126" t="s">
        <v>308</v>
      </c>
      <c r="L85" s="125" t="s">
        <v>136</v>
      </c>
    </row>
    <row r="86" customFormat="false" ht="30" hidden="false" customHeight="false" outlineLevel="0" collapsed="false">
      <c r="A86" s="124"/>
      <c r="B86" s="125" t="n">
        <v>121</v>
      </c>
      <c r="C86" s="125" t="n">
        <v>4</v>
      </c>
      <c r="D86" s="130" t="n">
        <v>0.00553819444444444</v>
      </c>
      <c r="E86" s="125" t="n">
        <v>7</v>
      </c>
      <c r="F86" s="125" t="s">
        <v>228</v>
      </c>
      <c r="G86" s="125" t="s">
        <v>229</v>
      </c>
      <c r="H86" s="125" t="s">
        <v>285</v>
      </c>
      <c r="I86" s="125" t="s">
        <v>231</v>
      </c>
      <c r="J86" s="126" t="s">
        <v>10</v>
      </c>
      <c r="K86" s="126" t="s">
        <v>309</v>
      </c>
      <c r="L86" s="125" t="s">
        <v>136</v>
      </c>
    </row>
    <row r="87" customFormat="false" ht="30" hidden="false" customHeight="false" outlineLevel="0" collapsed="false">
      <c r="A87" s="124"/>
      <c r="B87" s="125" t="n">
        <v>121</v>
      </c>
      <c r="C87" s="125" t="n">
        <v>5</v>
      </c>
      <c r="D87" s="130" t="n">
        <v>0.00622569444444444</v>
      </c>
      <c r="E87" s="125" t="n">
        <v>11</v>
      </c>
      <c r="F87" s="125" t="s">
        <v>228</v>
      </c>
      <c r="G87" s="125" t="s">
        <v>229</v>
      </c>
      <c r="H87" s="125" t="s">
        <v>285</v>
      </c>
      <c r="I87" s="125" t="s">
        <v>231</v>
      </c>
      <c r="J87" s="126" t="s">
        <v>150</v>
      </c>
      <c r="K87" s="126" t="s">
        <v>310</v>
      </c>
      <c r="L87" s="125" t="s">
        <v>136</v>
      </c>
    </row>
    <row r="88" customFormat="false" ht="15" hidden="false" customHeight="false" outlineLevel="0" collapsed="false">
      <c r="A88" s="118" t="s">
        <v>100</v>
      </c>
      <c r="B88" s="119" t="n">
        <v>123</v>
      </c>
      <c r="C88" s="119"/>
      <c r="D88" s="120"/>
      <c r="E88" s="119"/>
      <c r="F88" s="119" t="s">
        <v>228</v>
      </c>
      <c r="G88" s="119" t="s">
        <v>260</v>
      </c>
      <c r="H88" s="119" t="s">
        <v>285</v>
      </c>
      <c r="I88" s="121" t="s">
        <v>231</v>
      </c>
      <c r="J88" s="122"/>
      <c r="K88" s="123"/>
      <c r="L88" s="119" t="s">
        <v>136</v>
      </c>
    </row>
    <row r="89" customFormat="false" ht="15" hidden="false" customHeight="false" outlineLevel="0" collapsed="false">
      <c r="A89" s="124" t="s">
        <v>232</v>
      </c>
      <c r="B89" s="125"/>
      <c r="C89" s="125"/>
      <c r="D89" s="125"/>
      <c r="E89" s="125"/>
      <c r="F89" s="125"/>
      <c r="G89" s="125"/>
      <c r="H89" s="125"/>
      <c r="I89" s="125"/>
      <c r="J89" s="126"/>
      <c r="K89" s="126"/>
      <c r="L89" s="125"/>
    </row>
    <row r="90" customFormat="false" ht="30" hidden="false" customHeight="false" outlineLevel="0" collapsed="false">
      <c r="A90" s="124"/>
      <c r="B90" s="125" t="n">
        <v>123</v>
      </c>
      <c r="C90" s="125" t="n">
        <v>1</v>
      </c>
      <c r="D90" s="130" t="n">
        <v>0.0051875</v>
      </c>
      <c r="E90" s="125" t="n">
        <v>1</v>
      </c>
      <c r="F90" s="125" t="s">
        <v>228</v>
      </c>
      <c r="G90" s="125" t="s">
        <v>260</v>
      </c>
      <c r="H90" s="125" t="s">
        <v>285</v>
      </c>
      <c r="I90" s="125" t="s">
        <v>231</v>
      </c>
      <c r="J90" s="126" t="s">
        <v>211</v>
      </c>
      <c r="K90" s="126" t="s">
        <v>311</v>
      </c>
      <c r="L90" s="125" t="s">
        <v>136</v>
      </c>
    </row>
    <row r="91" customFormat="false" ht="30" hidden="false" customHeight="false" outlineLevel="0" collapsed="false">
      <c r="A91" s="124"/>
      <c r="B91" s="125" t="n">
        <v>123</v>
      </c>
      <c r="C91" s="125" t="n">
        <v>2</v>
      </c>
      <c r="D91" s="130" t="n">
        <v>0.00521759259259259</v>
      </c>
      <c r="E91" s="125" t="n">
        <v>2</v>
      </c>
      <c r="F91" s="125" t="s">
        <v>228</v>
      </c>
      <c r="G91" s="125" t="s">
        <v>260</v>
      </c>
      <c r="H91" s="125" t="s">
        <v>285</v>
      </c>
      <c r="I91" s="125" t="s">
        <v>231</v>
      </c>
      <c r="J91" s="126" t="s">
        <v>156</v>
      </c>
      <c r="K91" s="126" t="s">
        <v>312</v>
      </c>
      <c r="L91" s="125" t="s">
        <v>136</v>
      </c>
    </row>
    <row r="92" customFormat="false" ht="30" hidden="false" customHeight="false" outlineLevel="0" collapsed="false">
      <c r="A92" s="124"/>
      <c r="B92" s="125" t="n">
        <v>123</v>
      </c>
      <c r="C92" s="125" t="n">
        <v>3</v>
      </c>
      <c r="D92" s="130" t="n">
        <v>0.00531018518518519</v>
      </c>
      <c r="E92" s="125" t="n">
        <v>3</v>
      </c>
      <c r="F92" s="125" t="s">
        <v>228</v>
      </c>
      <c r="G92" s="125" t="s">
        <v>260</v>
      </c>
      <c r="H92" s="125" t="s">
        <v>285</v>
      </c>
      <c r="I92" s="125" t="s">
        <v>231</v>
      </c>
      <c r="J92" s="126" t="s">
        <v>176</v>
      </c>
      <c r="K92" s="126" t="s">
        <v>313</v>
      </c>
      <c r="L92" s="125" t="s">
        <v>136</v>
      </c>
    </row>
    <row r="93" customFormat="false" ht="30" hidden="false" customHeight="false" outlineLevel="0" collapsed="false">
      <c r="A93" s="124"/>
      <c r="B93" s="125" t="n">
        <v>123</v>
      </c>
      <c r="C93" s="125" t="n">
        <v>4</v>
      </c>
      <c r="D93" s="130" t="n">
        <v>0.00537731481481482</v>
      </c>
      <c r="E93" s="125" t="n">
        <v>4</v>
      </c>
      <c r="F93" s="125" t="s">
        <v>228</v>
      </c>
      <c r="G93" s="125" t="s">
        <v>260</v>
      </c>
      <c r="H93" s="125" t="s">
        <v>285</v>
      </c>
      <c r="I93" s="125" t="s">
        <v>231</v>
      </c>
      <c r="J93" s="126" t="s">
        <v>186</v>
      </c>
      <c r="K93" s="126" t="s">
        <v>314</v>
      </c>
      <c r="L93" s="125" t="s">
        <v>136</v>
      </c>
    </row>
    <row r="94" customFormat="false" ht="15" hidden="false" customHeight="false" outlineLevel="0" collapsed="false">
      <c r="A94" s="124" t="s">
        <v>239</v>
      </c>
      <c r="B94" s="125"/>
      <c r="C94" s="125"/>
      <c r="D94" s="125"/>
      <c r="E94" s="125"/>
      <c r="F94" s="125"/>
      <c r="G94" s="125"/>
      <c r="H94" s="125"/>
      <c r="I94" s="125"/>
      <c r="J94" s="126"/>
      <c r="K94" s="126"/>
      <c r="L94" s="125"/>
    </row>
    <row r="95" customFormat="false" ht="30" hidden="false" customHeight="false" outlineLevel="0" collapsed="false">
      <c r="A95" s="124"/>
      <c r="B95" s="125" t="n">
        <v>123</v>
      </c>
      <c r="C95" s="125" t="n">
        <v>1</v>
      </c>
      <c r="D95" s="130" t="n">
        <v>0.00509375</v>
      </c>
      <c r="E95" s="125" t="n">
        <v>8</v>
      </c>
      <c r="F95" s="125" t="s">
        <v>228</v>
      </c>
      <c r="G95" s="125" t="s">
        <v>260</v>
      </c>
      <c r="H95" s="125" t="s">
        <v>285</v>
      </c>
      <c r="I95" s="125" t="s">
        <v>231</v>
      </c>
      <c r="J95" s="126" t="s">
        <v>209</v>
      </c>
      <c r="K95" s="126" t="s">
        <v>315</v>
      </c>
      <c r="L95" s="125" t="s">
        <v>136</v>
      </c>
    </row>
    <row r="96" customFormat="false" ht="30" hidden="false" customHeight="false" outlineLevel="0" collapsed="false">
      <c r="A96" s="124"/>
      <c r="B96" s="125" t="n">
        <v>123</v>
      </c>
      <c r="C96" s="125" t="n">
        <v>2</v>
      </c>
      <c r="D96" s="130" t="n">
        <v>0.00513078703703704</v>
      </c>
      <c r="E96" s="125" t="n">
        <v>9</v>
      </c>
      <c r="F96" s="125" t="s">
        <v>228</v>
      </c>
      <c r="G96" s="125" t="s">
        <v>260</v>
      </c>
      <c r="H96" s="125" t="s">
        <v>285</v>
      </c>
      <c r="I96" s="125" t="s">
        <v>231</v>
      </c>
      <c r="J96" s="126" t="s">
        <v>166</v>
      </c>
      <c r="K96" s="126" t="s">
        <v>316</v>
      </c>
      <c r="L96" s="125" t="s">
        <v>136</v>
      </c>
    </row>
    <row r="97" customFormat="false" ht="30" hidden="false" customHeight="false" outlineLevel="0" collapsed="false">
      <c r="A97" s="124"/>
      <c r="B97" s="125" t="n">
        <v>123</v>
      </c>
      <c r="C97" s="125" t="n">
        <v>3</v>
      </c>
      <c r="D97" s="130" t="n">
        <v>0.0051400462962963</v>
      </c>
      <c r="E97" s="125" t="n">
        <v>6</v>
      </c>
      <c r="F97" s="125" t="s">
        <v>228</v>
      </c>
      <c r="G97" s="125" t="s">
        <v>260</v>
      </c>
      <c r="H97" s="125" t="s">
        <v>285</v>
      </c>
      <c r="I97" s="125" t="s">
        <v>231</v>
      </c>
      <c r="J97" s="126" t="s">
        <v>202</v>
      </c>
      <c r="K97" s="126" t="s">
        <v>317</v>
      </c>
      <c r="L97" s="125" t="s">
        <v>136</v>
      </c>
    </row>
    <row r="98" customFormat="false" ht="30" hidden="false" customHeight="false" outlineLevel="0" collapsed="false">
      <c r="A98" s="124"/>
      <c r="B98" s="125" t="n">
        <v>123</v>
      </c>
      <c r="C98" s="125" t="n">
        <v>4</v>
      </c>
      <c r="D98" s="130" t="n">
        <v>0.00514467592592593</v>
      </c>
      <c r="E98" s="125" t="n">
        <v>10</v>
      </c>
      <c r="F98" s="125" t="s">
        <v>228</v>
      </c>
      <c r="G98" s="125" t="s">
        <v>260</v>
      </c>
      <c r="H98" s="125" t="s">
        <v>285</v>
      </c>
      <c r="I98" s="125" t="s">
        <v>231</v>
      </c>
      <c r="J98" s="126" t="s">
        <v>197</v>
      </c>
      <c r="K98" s="126" t="s">
        <v>318</v>
      </c>
      <c r="L98" s="125" t="s">
        <v>136</v>
      </c>
    </row>
    <row r="99" customFormat="false" ht="30" hidden="false" customHeight="false" outlineLevel="0" collapsed="false">
      <c r="A99" s="132" t="s">
        <v>319</v>
      </c>
      <c r="B99" s="119" t="n">
        <v>115</v>
      </c>
      <c r="C99" s="119"/>
      <c r="D99" s="120"/>
      <c r="E99" s="119"/>
      <c r="F99" s="119" t="s">
        <v>228</v>
      </c>
      <c r="G99" s="119" t="s">
        <v>229</v>
      </c>
      <c r="H99" s="119" t="s">
        <v>285</v>
      </c>
      <c r="I99" s="121" t="s">
        <v>231</v>
      </c>
      <c r="J99" s="122"/>
      <c r="K99" s="123"/>
      <c r="L99" s="119" t="s">
        <v>136</v>
      </c>
    </row>
    <row r="100" customFormat="false" ht="15" hidden="false" customHeight="false" outlineLevel="0" collapsed="false">
      <c r="A100" s="124" t="s">
        <v>320</v>
      </c>
      <c r="B100" s="125" t="s">
        <v>321</v>
      </c>
      <c r="C100" s="125"/>
      <c r="D100" s="125" t="s">
        <v>108</v>
      </c>
      <c r="E100" s="125"/>
      <c r="F100" s="125"/>
      <c r="G100" s="125"/>
      <c r="H100" s="125"/>
      <c r="I100" s="125"/>
      <c r="J100" s="126"/>
      <c r="K100" s="126"/>
      <c r="L100" s="125"/>
    </row>
    <row r="101" customFormat="false" ht="15.6" hidden="false" customHeight="false" outlineLevel="0" collapsed="false">
      <c r="A101" s="124"/>
      <c r="B101" s="125" t="n">
        <v>115</v>
      </c>
      <c r="C101" s="125" t="n">
        <v>1</v>
      </c>
      <c r="D101" s="128" t="n">
        <v>0.0059837962962963</v>
      </c>
      <c r="E101" s="125" t="n">
        <v>16</v>
      </c>
      <c r="F101" s="125" t="s">
        <v>228</v>
      </c>
      <c r="G101" s="125" t="s">
        <v>229</v>
      </c>
      <c r="H101" s="125" t="s">
        <v>230</v>
      </c>
      <c r="I101" s="125" t="s">
        <v>231</v>
      </c>
      <c r="J101" s="126" t="s">
        <v>190</v>
      </c>
      <c r="K101" s="126" t="s">
        <v>249</v>
      </c>
      <c r="L101" s="125" t="s">
        <v>136</v>
      </c>
    </row>
    <row r="102" customFormat="false" ht="15.6" hidden="false" customHeight="false" outlineLevel="0" collapsed="false">
      <c r="A102" s="124"/>
      <c r="B102" s="125" t="n">
        <v>115</v>
      </c>
      <c r="C102" s="125" t="n">
        <v>2</v>
      </c>
      <c r="D102" s="128" t="n">
        <v>0.00602083333333333</v>
      </c>
      <c r="E102" s="125" t="n">
        <v>21</v>
      </c>
      <c r="F102" s="125" t="s">
        <v>228</v>
      </c>
      <c r="G102" s="125" t="s">
        <v>229</v>
      </c>
      <c r="H102" s="125" t="s">
        <v>230</v>
      </c>
      <c r="I102" s="125" t="s">
        <v>231</v>
      </c>
      <c r="J102" s="126" t="s">
        <v>206</v>
      </c>
      <c r="K102" s="126" t="s">
        <v>254</v>
      </c>
      <c r="L102" s="125" t="s">
        <v>136</v>
      </c>
    </row>
    <row r="103" customFormat="false" ht="15.6" hidden="false" customHeight="false" outlineLevel="0" collapsed="false">
      <c r="A103" s="124"/>
      <c r="B103" s="125" t="n">
        <v>115</v>
      </c>
      <c r="C103" s="125" t="n">
        <v>3</v>
      </c>
      <c r="D103" s="128" t="n">
        <v>0.00606018518518519</v>
      </c>
      <c r="E103" s="125" t="n">
        <v>20</v>
      </c>
      <c r="F103" s="125" t="s">
        <v>228</v>
      </c>
      <c r="G103" s="125" t="s">
        <v>229</v>
      </c>
      <c r="H103" s="125" t="s">
        <v>230</v>
      </c>
      <c r="I103" s="125" t="s">
        <v>231</v>
      </c>
      <c r="J103" s="126" t="s">
        <v>180</v>
      </c>
      <c r="K103" s="126" t="s">
        <v>255</v>
      </c>
      <c r="L103" s="125" t="s">
        <v>136</v>
      </c>
    </row>
    <row r="104" customFormat="false" ht="15.6" hidden="false" customHeight="false" outlineLevel="0" collapsed="false">
      <c r="A104" s="124"/>
      <c r="B104" s="125" t="n">
        <v>115</v>
      </c>
      <c r="C104" s="125" t="n">
        <v>4</v>
      </c>
      <c r="D104" s="128" t="n">
        <v>0.00608101851851852</v>
      </c>
      <c r="E104" s="125" t="n">
        <v>6</v>
      </c>
      <c r="F104" s="125" t="s">
        <v>228</v>
      </c>
      <c r="G104" s="125" t="s">
        <v>229</v>
      </c>
      <c r="H104" s="125" t="s">
        <v>230</v>
      </c>
      <c r="I104" s="125" t="s">
        <v>231</v>
      </c>
      <c r="J104" s="126" t="s">
        <v>207</v>
      </c>
      <c r="K104" s="126" t="s">
        <v>233</v>
      </c>
      <c r="L104" s="125" t="s">
        <v>136</v>
      </c>
    </row>
    <row r="105" customFormat="false" ht="15.6" hidden="false" customHeight="false" outlineLevel="0" collapsed="false">
      <c r="A105" s="124"/>
      <c r="B105" s="125" t="n">
        <v>115</v>
      </c>
      <c r="C105" s="125" t="n">
        <v>5</v>
      </c>
      <c r="D105" s="128" t="n">
        <v>0.00609027777777778</v>
      </c>
      <c r="E105" s="125" t="n">
        <v>10</v>
      </c>
      <c r="F105" s="125" t="s">
        <v>228</v>
      </c>
      <c r="G105" s="125" t="s">
        <v>229</v>
      </c>
      <c r="H105" s="125" t="s">
        <v>230</v>
      </c>
      <c r="I105" s="125" t="s">
        <v>231</v>
      </c>
      <c r="J105" s="126" t="s">
        <v>162</v>
      </c>
      <c r="K105" s="126" t="s">
        <v>242</v>
      </c>
      <c r="L105" s="125" t="s">
        <v>136</v>
      </c>
    </row>
    <row r="106" customFormat="false" ht="15" hidden="false" customHeight="false" outlineLevel="0" collapsed="false">
      <c r="A106" s="124" t="s">
        <v>322</v>
      </c>
      <c r="B106" s="125"/>
      <c r="C106" s="125"/>
      <c r="D106" s="124"/>
      <c r="E106" s="126"/>
      <c r="F106" s="124"/>
      <c r="G106" s="125"/>
      <c r="H106" s="125"/>
      <c r="I106" s="125"/>
      <c r="J106" s="125"/>
      <c r="K106" s="125"/>
      <c r="L106" s="125"/>
    </row>
    <row r="107" customFormat="false" ht="15.6" hidden="false" customHeight="false" outlineLevel="0" collapsed="false">
      <c r="A107" s="124"/>
      <c r="B107" s="125" t="n">
        <v>115</v>
      </c>
      <c r="C107" s="125" t="n">
        <v>1</v>
      </c>
      <c r="D107" s="130" t="n">
        <v>0.00584606481481482</v>
      </c>
      <c r="E107" s="125" t="n">
        <v>17</v>
      </c>
      <c r="F107" s="125" t="s">
        <v>228</v>
      </c>
      <c r="G107" s="125" t="s">
        <v>229</v>
      </c>
      <c r="H107" s="125" t="s">
        <v>230</v>
      </c>
      <c r="I107" s="125" t="s">
        <v>231</v>
      </c>
      <c r="J107" s="126" t="s">
        <v>172</v>
      </c>
      <c r="K107" s="126" t="s">
        <v>247</v>
      </c>
      <c r="L107" s="125" t="s">
        <v>136</v>
      </c>
    </row>
    <row r="108" customFormat="false" ht="15.6" hidden="false" customHeight="false" outlineLevel="0" collapsed="false">
      <c r="A108" s="124"/>
      <c r="B108" s="125" t="n">
        <v>115</v>
      </c>
      <c r="C108" s="125" t="n">
        <v>2</v>
      </c>
      <c r="D108" s="130" t="n">
        <v>0.00589236111111111</v>
      </c>
      <c r="E108" s="125" t="n">
        <v>3</v>
      </c>
      <c r="F108" s="125" t="s">
        <v>228</v>
      </c>
      <c r="G108" s="125" t="s">
        <v>229</v>
      </c>
      <c r="H108" s="125" t="s">
        <v>230</v>
      </c>
      <c r="I108" s="125" t="s">
        <v>231</v>
      </c>
      <c r="J108" s="126" t="s">
        <v>202</v>
      </c>
      <c r="K108" s="126" t="s">
        <v>234</v>
      </c>
      <c r="L108" s="125" t="s">
        <v>136</v>
      </c>
    </row>
    <row r="109" customFormat="false" ht="15.6" hidden="false" customHeight="false" outlineLevel="0" collapsed="false">
      <c r="A109" s="124"/>
      <c r="B109" s="125" t="n">
        <v>115</v>
      </c>
      <c r="C109" s="125" t="n">
        <v>3</v>
      </c>
      <c r="D109" s="130" t="n">
        <v>0.00589467592592593</v>
      </c>
      <c r="E109" s="125" t="n">
        <v>22</v>
      </c>
      <c r="F109" s="125" t="s">
        <v>228</v>
      </c>
      <c r="G109" s="125" t="s">
        <v>229</v>
      </c>
      <c r="H109" s="125" t="s">
        <v>230</v>
      </c>
      <c r="I109" s="125" t="s">
        <v>231</v>
      </c>
      <c r="J109" s="126" t="s">
        <v>156</v>
      </c>
      <c r="K109" s="126" t="s">
        <v>256</v>
      </c>
      <c r="L109" s="125" t="s">
        <v>136</v>
      </c>
    </row>
    <row r="110" customFormat="false" ht="15.6" hidden="false" customHeight="false" outlineLevel="0" collapsed="false">
      <c r="A110" s="124"/>
      <c r="B110" s="125" t="n">
        <v>115</v>
      </c>
      <c r="C110" s="125" t="n">
        <v>4</v>
      </c>
      <c r="D110" s="130" t="n">
        <v>0.00592708333333333</v>
      </c>
      <c r="E110" s="125" t="n">
        <v>13</v>
      </c>
      <c r="F110" s="125" t="s">
        <v>228</v>
      </c>
      <c r="G110" s="125" t="s">
        <v>229</v>
      </c>
      <c r="H110" s="125" t="s">
        <v>230</v>
      </c>
      <c r="I110" s="125" t="s">
        <v>231</v>
      </c>
      <c r="J110" s="126" t="s">
        <v>209</v>
      </c>
      <c r="K110" s="126" t="s">
        <v>241</v>
      </c>
      <c r="L110" s="125" t="s">
        <v>136</v>
      </c>
    </row>
    <row r="111" customFormat="false" ht="15.6" hidden="false" customHeight="false" outlineLevel="0" collapsed="false">
      <c r="A111" s="124"/>
      <c r="B111" s="125" t="n">
        <v>115</v>
      </c>
      <c r="C111" s="125" t="n">
        <v>5</v>
      </c>
      <c r="D111" s="130" t="n">
        <v>0.00594675925925926</v>
      </c>
      <c r="E111" s="125" t="n">
        <v>11</v>
      </c>
      <c r="F111" s="125" t="s">
        <v>228</v>
      </c>
      <c r="G111" s="125" t="s">
        <v>229</v>
      </c>
      <c r="H111" s="125" t="s">
        <v>230</v>
      </c>
      <c r="I111" s="125" t="s">
        <v>231</v>
      </c>
      <c r="J111" s="126" t="s">
        <v>159</v>
      </c>
      <c r="K111" s="126" t="s">
        <v>240</v>
      </c>
      <c r="L111" s="125" t="s">
        <v>136</v>
      </c>
    </row>
    <row r="112" customFormat="false" ht="15.6" hidden="false" customHeight="false" outlineLevel="0" collapsed="false">
      <c r="A112" s="124"/>
      <c r="B112" s="125" t="n">
        <v>115</v>
      </c>
      <c r="C112" s="125" t="n">
        <v>6</v>
      </c>
      <c r="D112" s="130" t="n">
        <v>0.00597106481481481</v>
      </c>
      <c r="E112" s="125" t="n">
        <v>1</v>
      </c>
      <c r="F112" s="125" t="s">
        <v>228</v>
      </c>
      <c r="G112" s="125" t="s">
        <v>229</v>
      </c>
      <c r="H112" s="125" t="s">
        <v>230</v>
      </c>
      <c r="I112" s="125" t="s">
        <v>231</v>
      </c>
      <c r="J112" s="126" t="s">
        <v>168</v>
      </c>
      <c r="K112" s="126" t="s">
        <v>235</v>
      </c>
      <c r="L112" s="125" t="s">
        <v>136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65"/>
  <sheetViews>
    <sheetView windowProtection="true" showFormulas="false" showGridLines="false" showRowColHeaders="true" showZeros="true" rightToLeft="false" tabSelected="true" showOutlineSymbols="true" defaultGridColor="true" view="normal" topLeftCell="B1" colorId="64" zoomScale="90" zoomScaleNormal="90" zoomScalePageLayoutView="100" workbookViewId="0">
      <pane xSplit="0" ySplit="1" topLeftCell="A283" activePane="bottomLeft" state="frozen"/>
      <selection pane="topLeft" activeCell="B1" activeCellId="0" sqref="B1"/>
      <selection pane="bottomLeft" activeCell="G371" activeCellId="0" sqref="G371"/>
    </sheetView>
  </sheetViews>
  <sheetFormatPr defaultRowHeight="15"/>
  <cols>
    <col collapsed="false" hidden="false" max="1" min="1" style="133" width="11.7091836734694"/>
    <col collapsed="false" hidden="false" max="2" min="2" style="133" width="10"/>
    <col collapsed="false" hidden="false" max="3" min="3" style="133" width="11.9948979591837"/>
    <col collapsed="false" hidden="false" max="4" min="4" style="133" width="10.5765306122449"/>
    <col collapsed="false" hidden="false" max="5" min="5" style="133" width="8.29081632653061"/>
    <col collapsed="false" hidden="false" max="8" min="6" style="133" width="14.5714285714286"/>
    <col collapsed="false" hidden="false" max="9" min="9" style="133" width="16.4234693877551"/>
    <col collapsed="false" hidden="false" max="10" min="10" style="134" width="36.4183673469388"/>
    <col collapsed="false" hidden="false" max="11" min="11" style="135" width="41"/>
    <col collapsed="false" hidden="false" max="12" min="12" style="133" width="9.14285714285714"/>
    <col collapsed="false" hidden="false" max="1025" min="13" style="135" width="11.4183673469388"/>
  </cols>
  <sheetData>
    <row r="1" customFormat="false" ht="60.6" hidden="false" customHeight="true" outlineLevel="0" collapsed="false">
      <c r="A1" s="114" t="s">
        <v>219</v>
      </c>
      <c r="B1" s="114" t="s">
        <v>220</v>
      </c>
      <c r="C1" s="115" t="s">
        <v>221</v>
      </c>
      <c r="D1" s="116" t="s">
        <v>108</v>
      </c>
      <c r="E1" s="117" t="s">
        <v>222</v>
      </c>
      <c r="F1" s="114" t="s">
        <v>223</v>
      </c>
      <c r="G1" s="114" t="s">
        <v>110</v>
      </c>
      <c r="H1" s="114" t="s">
        <v>224</v>
      </c>
      <c r="I1" s="114" t="s">
        <v>225</v>
      </c>
      <c r="J1" s="114" t="s">
        <v>147</v>
      </c>
      <c r="K1" s="114" t="s">
        <v>226</v>
      </c>
      <c r="L1" s="114" t="s">
        <v>227</v>
      </c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5" hidden="false" customHeight="false" outlineLevel="0" collapsed="false">
      <c r="A2" s="118" t="s">
        <v>323</v>
      </c>
      <c r="B2" s="119" t="n">
        <v>101</v>
      </c>
      <c r="C2" s="119"/>
      <c r="D2" s="120"/>
      <c r="E2" s="119"/>
      <c r="F2" s="119" t="s">
        <v>324</v>
      </c>
      <c r="G2" s="119" t="s">
        <v>325</v>
      </c>
      <c r="H2" s="119" t="s">
        <v>324</v>
      </c>
      <c r="I2" s="121" t="s">
        <v>326</v>
      </c>
      <c r="J2" s="122"/>
      <c r="K2" s="123"/>
      <c r="L2" s="119" t="s">
        <v>287</v>
      </c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136" customFormat="true" ht="20.1" hidden="false" customHeight="true" outlineLevel="0" collapsed="false">
      <c r="A3" s="124"/>
      <c r="B3" s="125" t="n">
        <v>101</v>
      </c>
      <c r="C3" s="125" t="n">
        <v>1</v>
      </c>
      <c r="D3" s="130" t="n">
        <v>0.00211226851851852</v>
      </c>
      <c r="E3" s="125" t="n">
        <v>3</v>
      </c>
      <c r="F3" s="125" t="s">
        <v>324</v>
      </c>
      <c r="G3" s="125" t="s">
        <v>325</v>
      </c>
      <c r="H3" s="125" t="s">
        <v>324</v>
      </c>
      <c r="I3" s="125" t="s">
        <v>326</v>
      </c>
      <c r="J3" s="126" t="s">
        <v>217</v>
      </c>
      <c r="K3" s="126" t="s">
        <v>327</v>
      </c>
      <c r="L3" s="125" t="s">
        <v>287</v>
      </c>
    </row>
    <row r="4" s="136" customFormat="true" ht="20.1" hidden="false" customHeight="true" outlineLevel="0" collapsed="false">
      <c r="A4" s="124"/>
      <c r="B4" s="125" t="n">
        <v>101</v>
      </c>
      <c r="C4" s="125" t="n">
        <v>2</v>
      </c>
      <c r="D4" s="130" t="n">
        <v>0.00229513888888889</v>
      </c>
      <c r="E4" s="125" t="n">
        <v>2</v>
      </c>
      <c r="F4" s="125" t="s">
        <v>324</v>
      </c>
      <c r="G4" s="125" t="s">
        <v>325</v>
      </c>
      <c r="H4" s="125" t="s">
        <v>324</v>
      </c>
      <c r="I4" s="125" t="s">
        <v>326</v>
      </c>
      <c r="J4" s="126" t="s">
        <v>151</v>
      </c>
      <c r="K4" s="126" t="s">
        <v>328</v>
      </c>
      <c r="L4" s="125" t="s">
        <v>287</v>
      </c>
    </row>
    <row r="5" s="136" customFormat="true" ht="20.1" hidden="false" customHeight="true" outlineLevel="0" collapsed="false">
      <c r="A5" s="124"/>
      <c r="B5" s="125" t="n">
        <v>101</v>
      </c>
      <c r="C5" s="125" t="n">
        <v>3</v>
      </c>
      <c r="D5" s="130" t="n">
        <v>0.00243055555555556</v>
      </c>
      <c r="E5" s="125" t="n">
        <v>1</v>
      </c>
      <c r="F5" s="125" t="s">
        <v>324</v>
      </c>
      <c r="G5" s="125" t="s">
        <v>325</v>
      </c>
      <c r="H5" s="125" t="s">
        <v>329</v>
      </c>
      <c r="I5" s="125" t="s">
        <v>326</v>
      </c>
      <c r="J5" s="126" t="s">
        <v>180</v>
      </c>
      <c r="K5" s="126" t="s">
        <v>330</v>
      </c>
      <c r="L5" s="125" t="s">
        <v>287</v>
      </c>
    </row>
    <row r="6" s="136" customFormat="true" ht="20.1" hidden="false" customHeight="true" outlineLevel="0" collapsed="false">
      <c r="A6" s="124"/>
      <c r="B6" s="125" t="n">
        <v>101</v>
      </c>
      <c r="C6" s="125" t="n">
        <v>4</v>
      </c>
      <c r="D6" s="130" t="n">
        <v>0.00321180555555556</v>
      </c>
      <c r="E6" s="125" t="n">
        <v>5</v>
      </c>
      <c r="F6" s="125" t="s">
        <v>324</v>
      </c>
      <c r="G6" s="125" t="s">
        <v>325</v>
      </c>
      <c r="H6" s="125" t="s">
        <v>329</v>
      </c>
      <c r="I6" s="125" t="s">
        <v>326</v>
      </c>
      <c r="J6" s="126" t="s">
        <v>180</v>
      </c>
      <c r="K6" s="126" t="s">
        <v>331</v>
      </c>
      <c r="L6" s="125" t="s">
        <v>287</v>
      </c>
    </row>
    <row r="7" customFormat="false" ht="15" hidden="false" customHeight="false" outlineLevel="0" collapsed="false">
      <c r="A7" s="118" t="s">
        <v>323</v>
      </c>
      <c r="B7" s="119" t="n">
        <v>102</v>
      </c>
      <c r="C7" s="119"/>
      <c r="D7" s="120"/>
      <c r="E7" s="119"/>
      <c r="F7" s="119" t="s">
        <v>228</v>
      </c>
      <c r="G7" s="119" t="s">
        <v>332</v>
      </c>
      <c r="H7" s="119" t="s">
        <v>230</v>
      </c>
      <c r="I7" s="121" t="s">
        <v>326</v>
      </c>
      <c r="J7" s="122"/>
      <c r="K7" s="123"/>
      <c r="L7" s="119" t="s">
        <v>287</v>
      </c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36" customFormat="true" ht="20.1" hidden="false" customHeight="true" outlineLevel="0" collapsed="false">
      <c r="A8" s="124" t="s">
        <v>232</v>
      </c>
      <c r="B8" s="125"/>
      <c r="C8" s="125"/>
      <c r="D8" s="125"/>
      <c r="E8" s="125"/>
      <c r="F8" s="125"/>
      <c r="G8" s="125"/>
      <c r="H8" s="125"/>
      <c r="I8" s="125"/>
      <c r="J8" s="126"/>
      <c r="K8" s="126"/>
      <c r="L8" s="125"/>
    </row>
    <row r="9" customFormat="false" ht="20.1" hidden="false" customHeight="true" outlineLevel="0" collapsed="false">
      <c r="A9" s="124"/>
      <c r="B9" s="125" t="n">
        <v>102</v>
      </c>
      <c r="C9" s="125" t="n">
        <v>1</v>
      </c>
      <c r="D9" s="130" t="n">
        <v>0.00140856481481481</v>
      </c>
      <c r="E9" s="125" t="n">
        <v>4</v>
      </c>
      <c r="F9" s="125" t="s">
        <v>228</v>
      </c>
      <c r="G9" s="125" t="s">
        <v>332</v>
      </c>
      <c r="H9" s="125" t="s">
        <v>230</v>
      </c>
      <c r="I9" s="125" t="s">
        <v>326</v>
      </c>
      <c r="J9" s="126" t="s">
        <v>170</v>
      </c>
      <c r="K9" s="126" t="s">
        <v>333</v>
      </c>
      <c r="L9" s="125" t="s">
        <v>287</v>
      </c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0.1" hidden="false" customHeight="true" outlineLevel="0" collapsed="false">
      <c r="A10" s="124"/>
      <c r="B10" s="125" t="n">
        <v>102</v>
      </c>
      <c r="C10" s="125" t="n">
        <v>2</v>
      </c>
      <c r="D10" s="130" t="n">
        <v>0.00150925925925926</v>
      </c>
      <c r="E10" s="125" t="n">
        <v>3</v>
      </c>
      <c r="F10" s="125" t="s">
        <v>228</v>
      </c>
      <c r="G10" s="125" t="s">
        <v>332</v>
      </c>
      <c r="H10" s="125" t="s">
        <v>230</v>
      </c>
      <c r="I10" s="125" t="s">
        <v>326</v>
      </c>
      <c r="J10" s="126" t="s">
        <v>212</v>
      </c>
      <c r="K10" s="126" t="s">
        <v>334</v>
      </c>
      <c r="L10" s="125" t="s">
        <v>287</v>
      </c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0.1" hidden="false" customHeight="true" outlineLevel="0" collapsed="false">
      <c r="A11" s="124"/>
      <c r="B11" s="125" t="n">
        <v>102</v>
      </c>
      <c r="C11" s="125" t="n">
        <v>3</v>
      </c>
      <c r="D11" s="130" t="n">
        <v>0.00151273148148148</v>
      </c>
      <c r="E11" s="125" t="n">
        <v>2</v>
      </c>
      <c r="F11" s="125" t="s">
        <v>228</v>
      </c>
      <c r="G11" s="125" t="s">
        <v>332</v>
      </c>
      <c r="H11" s="125" t="s">
        <v>230</v>
      </c>
      <c r="I11" s="125" t="s">
        <v>326</v>
      </c>
      <c r="J11" s="126" t="s">
        <v>217</v>
      </c>
      <c r="K11" s="126" t="s">
        <v>335</v>
      </c>
      <c r="L11" s="125" t="s">
        <v>287</v>
      </c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0.1" hidden="false" customHeight="true" outlineLevel="0" collapsed="false">
      <c r="A12" s="124"/>
      <c r="B12" s="125" t="n">
        <v>102</v>
      </c>
      <c r="C12" s="125" t="n">
        <v>4</v>
      </c>
      <c r="D12" s="130" t="n">
        <v>0.00176967592592593</v>
      </c>
      <c r="E12" s="125" t="n">
        <v>5</v>
      </c>
      <c r="F12" s="125" t="s">
        <v>228</v>
      </c>
      <c r="G12" s="125" t="s">
        <v>332</v>
      </c>
      <c r="H12" s="125" t="s">
        <v>230</v>
      </c>
      <c r="I12" s="125" t="s">
        <v>326</v>
      </c>
      <c r="J12" s="126" t="s">
        <v>10</v>
      </c>
      <c r="K12" s="126" t="s">
        <v>336</v>
      </c>
      <c r="L12" s="125" t="s">
        <v>287</v>
      </c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0.1" hidden="false" customHeight="true" outlineLevel="0" collapsed="false">
      <c r="A13" s="124"/>
      <c r="B13" s="125" t="n">
        <v>102</v>
      </c>
      <c r="C13" s="125" t="n">
        <v>5</v>
      </c>
      <c r="D13" s="130" t="n">
        <v>0.0020474537037037</v>
      </c>
      <c r="E13" s="125" t="n">
        <v>1</v>
      </c>
      <c r="F13" s="125" t="s">
        <v>228</v>
      </c>
      <c r="G13" s="125" t="s">
        <v>332</v>
      </c>
      <c r="H13" s="125" t="s">
        <v>230</v>
      </c>
      <c r="I13" s="125" t="s">
        <v>326</v>
      </c>
      <c r="J13" s="126" t="s">
        <v>180</v>
      </c>
      <c r="K13" s="126" t="s">
        <v>337</v>
      </c>
      <c r="L13" s="125" t="s">
        <v>287</v>
      </c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0.1" hidden="false" customHeight="true" outlineLevel="0" collapsed="false">
      <c r="A14" s="124" t="s">
        <v>239</v>
      </c>
      <c r="B14" s="125"/>
      <c r="C14" s="125"/>
      <c r="D14" s="125"/>
      <c r="E14" s="125"/>
      <c r="F14" s="125"/>
      <c r="G14" s="125"/>
      <c r="H14" s="125"/>
      <c r="I14" s="125"/>
      <c r="J14" s="126"/>
      <c r="K14" s="126"/>
      <c r="L14" s="125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0.1" hidden="false" customHeight="true" outlineLevel="0" collapsed="false">
      <c r="A15" s="124"/>
      <c r="B15" s="125" t="n">
        <v>102</v>
      </c>
      <c r="C15" s="125" t="n">
        <v>1</v>
      </c>
      <c r="D15" s="130" t="n">
        <v>0.00141435185185185</v>
      </c>
      <c r="E15" s="125" t="n">
        <v>7</v>
      </c>
      <c r="F15" s="125" t="s">
        <v>228</v>
      </c>
      <c r="G15" s="125" t="s">
        <v>332</v>
      </c>
      <c r="H15" s="125" t="s">
        <v>230</v>
      </c>
      <c r="I15" s="125" t="s">
        <v>326</v>
      </c>
      <c r="J15" s="126" t="s">
        <v>186</v>
      </c>
      <c r="K15" s="126" t="s">
        <v>338</v>
      </c>
      <c r="L15" s="125" t="s">
        <v>287</v>
      </c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0.1" hidden="false" customHeight="true" outlineLevel="0" collapsed="false">
      <c r="A16" s="124"/>
      <c r="B16" s="125" t="n">
        <v>102</v>
      </c>
      <c r="C16" s="125" t="n">
        <v>2</v>
      </c>
      <c r="D16" s="130" t="n">
        <v>0.00144444444444444</v>
      </c>
      <c r="E16" s="125" t="n">
        <v>10</v>
      </c>
      <c r="F16" s="125" t="s">
        <v>228</v>
      </c>
      <c r="G16" s="125" t="s">
        <v>332</v>
      </c>
      <c r="H16" s="125" t="s">
        <v>230</v>
      </c>
      <c r="I16" s="125" t="s">
        <v>326</v>
      </c>
      <c r="J16" s="126" t="s">
        <v>200</v>
      </c>
      <c r="K16" s="126" t="s">
        <v>339</v>
      </c>
      <c r="L16" s="125" t="s">
        <v>287</v>
      </c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0.1" hidden="false" customHeight="true" outlineLevel="0" collapsed="false">
      <c r="A17" s="124"/>
      <c r="B17" s="125" t="n">
        <v>102</v>
      </c>
      <c r="C17" s="125" t="n">
        <v>3</v>
      </c>
      <c r="D17" s="130" t="n">
        <v>0.00146527777777778</v>
      </c>
      <c r="E17" s="125" t="n">
        <v>8</v>
      </c>
      <c r="F17" s="125" t="s">
        <v>228</v>
      </c>
      <c r="G17" s="125" t="s">
        <v>332</v>
      </c>
      <c r="H17" s="125" t="s">
        <v>230</v>
      </c>
      <c r="I17" s="125" t="s">
        <v>326</v>
      </c>
      <c r="J17" s="126" t="s">
        <v>196</v>
      </c>
      <c r="K17" s="126" t="s">
        <v>340</v>
      </c>
      <c r="L17" s="125" t="s">
        <v>287</v>
      </c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0.1" hidden="false" customHeight="true" outlineLevel="0" collapsed="false">
      <c r="A18" s="124"/>
      <c r="B18" s="125" t="n">
        <v>102</v>
      </c>
      <c r="C18" s="125" t="n">
        <v>4</v>
      </c>
      <c r="D18" s="130" t="n">
        <v>0.00148263888888889</v>
      </c>
      <c r="E18" s="125" t="n">
        <v>6</v>
      </c>
      <c r="F18" s="125" t="s">
        <v>228</v>
      </c>
      <c r="G18" s="125" t="s">
        <v>332</v>
      </c>
      <c r="H18" s="125" t="s">
        <v>230</v>
      </c>
      <c r="I18" s="125" t="s">
        <v>326</v>
      </c>
      <c r="J18" s="126" t="s">
        <v>186</v>
      </c>
      <c r="K18" s="126" t="s">
        <v>341</v>
      </c>
      <c r="L18" s="125" t="s">
        <v>287</v>
      </c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0.1" hidden="false" customHeight="true" outlineLevel="0" collapsed="false">
      <c r="A19" s="124"/>
      <c r="B19" s="125" t="n">
        <v>102</v>
      </c>
      <c r="C19" s="125" t="n">
        <v>5</v>
      </c>
      <c r="D19" s="130" t="n">
        <v>0.0015</v>
      </c>
      <c r="E19" s="125" t="n">
        <v>9</v>
      </c>
      <c r="F19" s="125" t="s">
        <v>228</v>
      </c>
      <c r="G19" s="125" t="s">
        <v>332</v>
      </c>
      <c r="H19" s="125" t="s">
        <v>230</v>
      </c>
      <c r="I19" s="125" t="s">
        <v>326</v>
      </c>
      <c r="J19" s="126" t="s">
        <v>151</v>
      </c>
      <c r="K19" s="126" t="s">
        <v>342</v>
      </c>
      <c r="L19" s="125" t="s">
        <v>287</v>
      </c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0.1" hidden="false" customHeight="true" outlineLevel="0" collapsed="false">
      <c r="A20" s="124" t="s">
        <v>246</v>
      </c>
      <c r="B20" s="125"/>
      <c r="C20" s="125"/>
      <c r="D20" s="125"/>
      <c r="E20" s="125"/>
      <c r="F20" s="125"/>
      <c r="G20" s="125"/>
      <c r="H20" s="125"/>
      <c r="I20" s="125"/>
      <c r="J20" s="126"/>
      <c r="K20" s="126"/>
      <c r="L20" s="125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0.1" hidden="false" customHeight="true" outlineLevel="0" collapsed="false">
      <c r="A21" s="124"/>
      <c r="B21" s="125" t="n">
        <v>102</v>
      </c>
      <c r="C21" s="125" t="n">
        <v>1</v>
      </c>
      <c r="D21" s="130" t="n">
        <v>0.00146412037037037</v>
      </c>
      <c r="E21" s="125" t="n">
        <v>13</v>
      </c>
      <c r="F21" s="125" t="s">
        <v>228</v>
      </c>
      <c r="G21" s="125" t="s">
        <v>332</v>
      </c>
      <c r="H21" s="125" t="s">
        <v>230</v>
      </c>
      <c r="I21" s="125" t="s">
        <v>326</v>
      </c>
      <c r="J21" s="126" t="s">
        <v>180</v>
      </c>
      <c r="K21" s="126" t="s">
        <v>343</v>
      </c>
      <c r="L21" s="125" t="s">
        <v>287</v>
      </c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0.1" hidden="false" customHeight="true" outlineLevel="0" collapsed="false">
      <c r="A22" s="124"/>
      <c r="B22" s="125" t="n">
        <v>102</v>
      </c>
      <c r="C22" s="125" t="n">
        <v>2</v>
      </c>
      <c r="D22" s="130" t="n">
        <v>0.00153587962962963</v>
      </c>
      <c r="E22" s="125" t="n">
        <v>12</v>
      </c>
      <c r="F22" s="125" t="s">
        <v>228</v>
      </c>
      <c r="G22" s="125" t="s">
        <v>332</v>
      </c>
      <c r="H22" s="125" t="s">
        <v>230</v>
      </c>
      <c r="I22" s="125" t="s">
        <v>326</v>
      </c>
      <c r="J22" s="126" t="s">
        <v>186</v>
      </c>
      <c r="K22" s="126" t="s">
        <v>344</v>
      </c>
      <c r="L22" s="125" t="s">
        <v>287</v>
      </c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0.1" hidden="false" customHeight="true" outlineLevel="0" collapsed="false">
      <c r="A23" s="124"/>
      <c r="B23" s="125" t="n">
        <v>102</v>
      </c>
      <c r="C23" s="125" t="n">
        <v>3</v>
      </c>
      <c r="D23" s="130" t="n">
        <v>0.00156365740740741</v>
      </c>
      <c r="E23" s="125" t="n">
        <v>14</v>
      </c>
      <c r="F23" s="125" t="s">
        <v>228</v>
      </c>
      <c r="G23" s="125" t="s">
        <v>332</v>
      </c>
      <c r="H23" s="125" t="s">
        <v>230</v>
      </c>
      <c r="I23" s="125" t="s">
        <v>326</v>
      </c>
      <c r="J23" s="126" t="s">
        <v>170</v>
      </c>
      <c r="K23" s="126" t="s">
        <v>345</v>
      </c>
      <c r="L23" s="125" t="s">
        <v>287</v>
      </c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0.1" hidden="false" customHeight="true" outlineLevel="0" collapsed="false">
      <c r="A24" s="124"/>
      <c r="B24" s="125" t="n">
        <v>102</v>
      </c>
      <c r="C24" s="125" t="n">
        <v>4</v>
      </c>
      <c r="D24" s="130" t="n">
        <v>0.00167013888888889</v>
      </c>
      <c r="E24" s="125" t="n">
        <v>11</v>
      </c>
      <c r="F24" s="125" t="s">
        <v>228</v>
      </c>
      <c r="G24" s="125" t="s">
        <v>332</v>
      </c>
      <c r="H24" s="125" t="s">
        <v>230</v>
      </c>
      <c r="I24" s="125" t="s">
        <v>326</v>
      </c>
      <c r="J24" s="126" t="s">
        <v>180</v>
      </c>
      <c r="K24" s="126" t="s">
        <v>346</v>
      </c>
      <c r="L24" s="125" t="s">
        <v>287</v>
      </c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0.1" hidden="false" customHeight="true" outlineLevel="0" collapsed="false">
      <c r="A25" s="124"/>
      <c r="B25" s="125" t="n">
        <v>102</v>
      </c>
      <c r="C25" s="125" t="n">
        <v>5</v>
      </c>
      <c r="D25" s="130" t="n">
        <v>0.0016724537037037</v>
      </c>
      <c r="E25" s="125" t="n">
        <v>15</v>
      </c>
      <c r="F25" s="125" t="s">
        <v>228</v>
      </c>
      <c r="G25" s="125" t="s">
        <v>332</v>
      </c>
      <c r="H25" s="125" t="s">
        <v>230</v>
      </c>
      <c r="I25" s="125" t="s">
        <v>326</v>
      </c>
      <c r="J25" s="126" t="s">
        <v>175</v>
      </c>
      <c r="K25" s="126" t="s">
        <v>347</v>
      </c>
      <c r="L25" s="125" t="s">
        <v>287</v>
      </c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0.1" hidden="false" customHeight="true" outlineLevel="0" collapsed="false">
      <c r="A26" s="124" t="s">
        <v>253</v>
      </c>
      <c r="B26" s="125"/>
      <c r="C26" s="125"/>
      <c r="D26" s="125"/>
      <c r="E26" s="125"/>
      <c r="F26" s="125"/>
      <c r="G26" s="125"/>
      <c r="H26" s="125"/>
      <c r="I26" s="125"/>
      <c r="J26" s="126"/>
      <c r="K26" s="126"/>
      <c r="L26" s="125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0.1" hidden="false" customHeight="true" outlineLevel="0" collapsed="false">
      <c r="A27" s="124"/>
      <c r="B27" s="125" t="n">
        <v>102</v>
      </c>
      <c r="C27" s="125" t="n">
        <v>1</v>
      </c>
      <c r="D27" s="130" t="n">
        <v>0.00151851851851852</v>
      </c>
      <c r="E27" s="125" t="n">
        <v>16</v>
      </c>
      <c r="F27" s="125" t="s">
        <v>228</v>
      </c>
      <c r="G27" s="125" t="s">
        <v>332</v>
      </c>
      <c r="H27" s="125" t="s">
        <v>230</v>
      </c>
      <c r="I27" s="125" t="s">
        <v>326</v>
      </c>
      <c r="J27" s="126" t="s">
        <v>170</v>
      </c>
      <c r="K27" s="126" t="s">
        <v>348</v>
      </c>
      <c r="L27" s="125" t="s">
        <v>287</v>
      </c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0.1" hidden="false" customHeight="true" outlineLevel="0" collapsed="false">
      <c r="A28" s="124"/>
      <c r="B28" s="125" t="n">
        <v>102</v>
      </c>
      <c r="C28" s="125" t="n">
        <v>2</v>
      </c>
      <c r="D28" s="130" t="n">
        <v>0.00153472222222222</v>
      </c>
      <c r="E28" s="125" t="n">
        <v>17</v>
      </c>
      <c r="F28" s="125" t="s">
        <v>228</v>
      </c>
      <c r="G28" s="125" t="s">
        <v>332</v>
      </c>
      <c r="H28" s="125" t="s">
        <v>230</v>
      </c>
      <c r="I28" s="125" t="s">
        <v>326</v>
      </c>
      <c r="J28" s="126" t="s">
        <v>186</v>
      </c>
      <c r="K28" s="126" t="s">
        <v>349</v>
      </c>
      <c r="L28" s="125" t="s">
        <v>287</v>
      </c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0.1" hidden="false" customHeight="true" outlineLevel="0" collapsed="false">
      <c r="A29" s="124"/>
      <c r="B29" s="125" t="n">
        <v>102</v>
      </c>
      <c r="C29" s="125" t="n">
        <v>3</v>
      </c>
      <c r="D29" s="130" t="n">
        <v>0.00153703703703704</v>
      </c>
      <c r="E29" s="125" t="n">
        <v>18</v>
      </c>
      <c r="F29" s="125" t="s">
        <v>228</v>
      </c>
      <c r="G29" s="125" t="s">
        <v>332</v>
      </c>
      <c r="H29" s="125" t="s">
        <v>230</v>
      </c>
      <c r="I29" s="125" t="s">
        <v>326</v>
      </c>
      <c r="J29" s="126" t="s">
        <v>175</v>
      </c>
      <c r="K29" s="126" t="s">
        <v>350</v>
      </c>
      <c r="L29" s="125" t="s">
        <v>287</v>
      </c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0.1" hidden="false" customHeight="true" outlineLevel="0" collapsed="false">
      <c r="A30" s="124"/>
      <c r="B30" s="125" t="n">
        <v>102</v>
      </c>
      <c r="C30" s="125" t="n">
        <v>4</v>
      </c>
      <c r="D30" s="130" t="n">
        <v>0.0017662037037037</v>
      </c>
      <c r="E30" s="125" t="n">
        <v>19</v>
      </c>
      <c r="F30" s="125" t="s">
        <v>228</v>
      </c>
      <c r="G30" s="125" t="s">
        <v>332</v>
      </c>
      <c r="H30" s="125" t="s">
        <v>230</v>
      </c>
      <c r="I30" s="125" t="s">
        <v>326</v>
      </c>
      <c r="J30" s="126" t="s">
        <v>186</v>
      </c>
      <c r="K30" s="126" t="s">
        <v>351</v>
      </c>
      <c r="L30" s="125" t="s">
        <v>287</v>
      </c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0.1" hidden="false" customHeight="true" outlineLevel="0" collapsed="false">
      <c r="A31" s="124"/>
      <c r="B31" s="125" t="n">
        <v>102</v>
      </c>
      <c r="C31" s="125" t="n">
        <v>5</v>
      </c>
      <c r="D31" s="130" t="n">
        <v>0.00193055555555556</v>
      </c>
      <c r="E31" s="125" t="n">
        <v>20</v>
      </c>
      <c r="F31" s="125" t="s">
        <v>228</v>
      </c>
      <c r="G31" s="125" t="s">
        <v>332</v>
      </c>
      <c r="H31" s="125" t="s">
        <v>230</v>
      </c>
      <c r="I31" s="125" t="s">
        <v>326</v>
      </c>
      <c r="J31" s="126" t="s">
        <v>193</v>
      </c>
      <c r="K31" s="126" t="s">
        <v>352</v>
      </c>
      <c r="L31" s="125" t="s">
        <v>287</v>
      </c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5" hidden="false" customHeight="false" outlineLevel="0" collapsed="false">
      <c r="A32" s="118" t="s">
        <v>323</v>
      </c>
      <c r="B32" s="119" t="n">
        <v>103</v>
      </c>
      <c r="C32" s="119"/>
      <c r="D32" s="120"/>
      <c r="E32" s="119"/>
      <c r="F32" s="119" t="s">
        <v>268</v>
      </c>
      <c r="G32" s="119" t="s">
        <v>332</v>
      </c>
      <c r="H32" s="119" t="s">
        <v>230</v>
      </c>
      <c r="I32" s="121" t="s">
        <v>326</v>
      </c>
      <c r="J32" s="122"/>
      <c r="K32" s="123"/>
      <c r="L32" s="119" t="s">
        <v>287</v>
      </c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36" customFormat="true" ht="20.1" hidden="false" customHeight="true" outlineLevel="0" collapsed="false">
      <c r="A33" s="124"/>
      <c r="B33" s="125" t="n">
        <v>103</v>
      </c>
      <c r="C33" s="125" t="n">
        <v>1</v>
      </c>
      <c r="D33" s="130" t="n">
        <v>0.00166898148148148</v>
      </c>
      <c r="E33" s="125" t="n">
        <v>3</v>
      </c>
      <c r="F33" s="125" t="s">
        <v>268</v>
      </c>
      <c r="G33" s="125" t="s">
        <v>332</v>
      </c>
      <c r="H33" s="125" t="s">
        <v>230</v>
      </c>
      <c r="I33" s="125" t="s">
        <v>326</v>
      </c>
      <c r="J33" s="126" t="s">
        <v>10</v>
      </c>
      <c r="K33" s="126" t="s">
        <v>353</v>
      </c>
      <c r="L33" s="125" t="s">
        <v>287</v>
      </c>
    </row>
    <row r="34" s="136" customFormat="true" ht="20.1" hidden="false" customHeight="true" outlineLevel="0" collapsed="false">
      <c r="A34" s="124"/>
      <c r="B34" s="125" t="n">
        <v>103</v>
      </c>
      <c r="C34" s="125" t="n">
        <v>2</v>
      </c>
      <c r="D34" s="130" t="n">
        <v>0.00169907407407407</v>
      </c>
      <c r="E34" s="125" t="n">
        <v>4</v>
      </c>
      <c r="F34" s="125" t="s">
        <v>268</v>
      </c>
      <c r="G34" s="125" t="s">
        <v>332</v>
      </c>
      <c r="H34" s="125" t="s">
        <v>230</v>
      </c>
      <c r="I34" s="125" t="s">
        <v>326</v>
      </c>
      <c r="J34" s="126" t="s">
        <v>181</v>
      </c>
      <c r="K34" s="126" t="s">
        <v>354</v>
      </c>
      <c r="L34" s="125" t="s">
        <v>287</v>
      </c>
    </row>
    <row r="35" s="136" customFormat="true" ht="20.1" hidden="false" customHeight="true" outlineLevel="0" collapsed="false">
      <c r="A35" s="124"/>
      <c r="B35" s="125" t="n">
        <v>103</v>
      </c>
      <c r="C35" s="125" t="n">
        <v>3</v>
      </c>
      <c r="D35" s="130" t="n">
        <v>0.0018125</v>
      </c>
      <c r="E35" s="125" t="n">
        <v>5</v>
      </c>
      <c r="F35" s="125" t="s">
        <v>268</v>
      </c>
      <c r="G35" s="125" t="s">
        <v>332</v>
      </c>
      <c r="H35" s="125" t="s">
        <v>230</v>
      </c>
      <c r="I35" s="125" t="s">
        <v>326</v>
      </c>
      <c r="J35" s="126" t="s">
        <v>186</v>
      </c>
      <c r="K35" s="126" t="s">
        <v>355</v>
      </c>
      <c r="L35" s="125" t="s">
        <v>287</v>
      </c>
    </row>
    <row r="36" s="136" customFormat="true" ht="20.1" hidden="false" customHeight="true" outlineLevel="0" collapsed="false">
      <c r="A36" s="124"/>
      <c r="B36" s="125" t="n">
        <v>103</v>
      </c>
      <c r="C36" s="125" t="n">
        <v>4</v>
      </c>
      <c r="D36" s="130" t="n">
        <v>0.00196064814814815</v>
      </c>
      <c r="E36" s="125" t="n">
        <v>2</v>
      </c>
      <c r="F36" s="125" t="s">
        <v>268</v>
      </c>
      <c r="G36" s="125" t="s">
        <v>332</v>
      </c>
      <c r="H36" s="125" t="s">
        <v>230</v>
      </c>
      <c r="I36" s="125" t="s">
        <v>326</v>
      </c>
      <c r="J36" s="126" t="s">
        <v>10</v>
      </c>
      <c r="K36" s="126" t="s">
        <v>356</v>
      </c>
      <c r="L36" s="125" t="s">
        <v>287</v>
      </c>
    </row>
    <row r="37" s="136" customFormat="true" ht="20.1" hidden="false" customHeight="true" outlineLevel="0" collapsed="false">
      <c r="A37" s="124"/>
      <c r="B37" s="125" t="n">
        <v>103</v>
      </c>
      <c r="C37" s="125" t="n">
        <v>5</v>
      </c>
      <c r="D37" s="130" t="n">
        <v>0.00208912037037037</v>
      </c>
      <c r="E37" s="125" t="n">
        <v>6</v>
      </c>
      <c r="F37" s="125" t="s">
        <v>268</v>
      </c>
      <c r="G37" s="125" t="s">
        <v>332</v>
      </c>
      <c r="H37" s="125" t="s">
        <v>230</v>
      </c>
      <c r="I37" s="125" t="s">
        <v>326</v>
      </c>
      <c r="J37" s="126" t="s">
        <v>10</v>
      </c>
      <c r="K37" s="126" t="s">
        <v>357</v>
      </c>
      <c r="L37" s="125" t="s">
        <v>287</v>
      </c>
    </row>
    <row r="38" customFormat="false" ht="15" hidden="false" customHeight="false" outlineLevel="0" collapsed="false">
      <c r="A38" s="118" t="s">
        <v>323</v>
      </c>
      <c r="B38" s="119" t="n">
        <v>104</v>
      </c>
      <c r="C38" s="119"/>
      <c r="D38" s="120"/>
      <c r="E38" s="119"/>
      <c r="F38" s="119" t="s">
        <v>268</v>
      </c>
      <c r="G38" s="119" t="s">
        <v>284</v>
      </c>
      <c r="H38" s="119" t="s">
        <v>34</v>
      </c>
      <c r="I38" s="121" t="s">
        <v>286</v>
      </c>
      <c r="J38" s="122"/>
      <c r="K38" s="123"/>
      <c r="L38" s="119" t="s">
        <v>287</v>
      </c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36" customFormat="true" ht="20.1" hidden="false" customHeight="true" outlineLevel="0" collapsed="false">
      <c r="A39" s="124" t="s">
        <v>232</v>
      </c>
      <c r="B39" s="125"/>
      <c r="C39" s="125"/>
      <c r="D39" s="125"/>
      <c r="E39" s="125"/>
      <c r="F39" s="125"/>
      <c r="G39" s="125"/>
      <c r="H39" s="125"/>
      <c r="I39" s="125"/>
      <c r="J39" s="126"/>
      <c r="K39" s="126"/>
      <c r="L39" s="125"/>
    </row>
    <row r="40" customFormat="false" ht="20.1" hidden="false" customHeight="true" outlineLevel="0" collapsed="false">
      <c r="A40" s="124"/>
      <c r="B40" s="125" t="n">
        <v>104</v>
      </c>
      <c r="C40" s="125" t="n">
        <v>1</v>
      </c>
      <c r="D40" s="130" t="n">
        <v>0.0031724537037037</v>
      </c>
      <c r="E40" s="125" t="n">
        <v>6</v>
      </c>
      <c r="F40" s="125" t="s">
        <v>268</v>
      </c>
      <c r="G40" s="125" t="s">
        <v>284</v>
      </c>
      <c r="H40" s="125" t="s">
        <v>230</v>
      </c>
      <c r="I40" s="125" t="s">
        <v>286</v>
      </c>
      <c r="J40" s="126" t="s">
        <v>175</v>
      </c>
      <c r="K40" s="126" t="s">
        <v>276</v>
      </c>
      <c r="L40" s="125" t="s">
        <v>287</v>
      </c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0.1" hidden="false" customHeight="true" outlineLevel="0" collapsed="false">
      <c r="A41" s="124"/>
      <c r="B41" s="125" t="n">
        <v>104</v>
      </c>
      <c r="C41" s="125" t="n">
        <v>2</v>
      </c>
      <c r="D41" s="130" t="n">
        <v>0.00319675925925926</v>
      </c>
      <c r="E41" s="125" t="n">
        <v>1</v>
      </c>
      <c r="F41" s="125" t="s">
        <v>268</v>
      </c>
      <c r="G41" s="125" t="s">
        <v>284</v>
      </c>
      <c r="H41" s="125" t="s">
        <v>230</v>
      </c>
      <c r="I41" s="125" t="s">
        <v>286</v>
      </c>
      <c r="J41" s="126" t="s">
        <v>193</v>
      </c>
      <c r="K41" s="126" t="s">
        <v>358</v>
      </c>
      <c r="L41" s="125" t="s">
        <v>287</v>
      </c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0.1" hidden="false" customHeight="true" outlineLevel="0" collapsed="false">
      <c r="A42" s="124"/>
      <c r="B42" s="125" t="n">
        <v>104</v>
      </c>
      <c r="C42" s="125" t="n">
        <v>3</v>
      </c>
      <c r="D42" s="130" t="n">
        <v>0.0033275462962963</v>
      </c>
      <c r="E42" s="125" t="n">
        <v>2</v>
      </c>
      <c r="F42" s="125" t="s">
        <v>268</v>
      </c>
      <c r="G42" s="125" t="s">
        <v>284</v>
      </c>
      <c r="H42" s="125" t="s">
        <v>230</v>
      </c>
      <c r="I42" s="125" t="s">
        <v>286</v>
      </c>
      <c r="J42" s="126" t="s">
        <v>162</v>
      </c>
      <c r="K42" s="126" t="s">
        <v>359</v>
      </c>
      <c r="L42" s="125" t="s">
        <v>287</v>
      </c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0.1" hidden="false" customHeight="true" outlineLevel="0" collapsed="false">
      <c r="A43" s="124"/>
      <c r="B43" s="125" t="n">
        <v>104</v>
      </c>
      <c r="C43" s="125" t="n">
        <v>4</v>
      </c>
      <c r="D43" s="130" t="n">
        <v>0.0033599537037037</v>
      </c>
      <c r="E43" s="125" t="n">
        <v>4</v>
      </c>
      <c r="F43" s="125" t="s">
        <v>268</v>
      </c>
      <c r="G43" s="125" t="s">
        <v>284</v>
      </c>
      <c r="H43" s="125" t="s">
        <v>230</v>
      </c>
      <c r="I43" s="125" t="s">
        <v>286</v>
      </c>
      <c r="J43" s="126" t="s">
        <v>177</v>
      </c>
      <c r="K43" s="126" t="s">
        <v>360</v>
      </c>
      <c r="L43" s="125" t="s">
        <v>287</v>
      </c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0.1" hidden="false" customHeight="true" outlineLevel="0" collapsed="false">
      <c r="A44" s="124" t="s">
        <v>239</v>
      </c>
      <c r="B44" s="125"/>
      <c r="C44" s="125"/>
      <c r="D44" s="125"/>
      <c r="E44" s="125"/>
      <c r="F44" s="125"/>
      <c r="G44" s="125"/>
      <c r="H44" s="125"/>
      <c r="I44" s="125"/>
      <c r="J44" s="126"/>
      <c r="K44" s="126"/>
      <c r="L44" s="125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0.1" hidden="false" customHeight="true" outlineLevel="0" collapsed="false">
      <c r="A45" s="124"/>
      <c r="B45" s="125" t="n">
        <v>104</v>
      </c>
      <c r="C45" s="125" t="n">
        <v>1</v>
      </c>
      <c r="D45" s="130" t="n">
        <v>0.00317824074074074</v>
      </c>
      <c r="E45" s="125" t="n">
        <v>10</v>
      </c>
      <c r="F45" s="125" t="s">
        <v>268</v>
      </c>
      <c r="G45" s="125" t="s">
        <v>284</v>
      </c>
      <c r="H45" s="125" t="s">
        <v>230</v>
      </c>
      <c r="I45" s="125" t="s">
        <v>286</v>
      </c>
      <c r="J45" s="126" t="s">
        <v>167</v>
      </c>
      <c r="K45" s="126" t="s">
        <v>361</v>
      </c>
      <c r="L45" s="125" t="s">
        <v>287</v>
      </c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0.1" hidden="false" customHeight="true" outlineLevel="0" collapsed="false">
      <c r="A46" s="124"/>
      <c r="B46" s="125" t="n">
        <v>104</v>
      </c>
      <c r="C46" s="125" t="n">
        <v>2</v>
      </c>
      <c r="D46" s="130" t="n">
        <v>0.00327199074074074</v>
      </c>
      <c r="E46" s="125" t="n">
        <v>7</v>
      </c>
      <c r="F46" s="125" t="s">
        <v>268</v>
      </c>
      <c r="G46" s="125" t="s">
        <v>284</v>
      </c>
      <c r="H46" s="125" t="s">
        <v>230</v>
      </c>
      <c r="I46" s="125" t="s">
        <v>286</v>
      </c>
      <c r="J46" s="126" t="s">
        <v>193</v>
      </c>
      <c r="K46" s="126" t="s">
        <v>362</v>
      </c>
      <c r="L46" s="125" t="s">
        <v>287</v>
      </c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0.1" hidden="false" customHeight="true" outlineLevel="0" collapsed="false">
      <c r="A47" s="124"/>
      <c r="B47" s="125" t="n">
        <v>104</v>
      </c>
      <c r="C47" s="125" t="n">
        <v>3</v>
      </c>
      <c r="D47" s="130" t="n">
        <v>0.003375</v>
      </c>
      <c r="E47" s="125" t="n">
        <v>9</v>
      </c>
      <c r="F47" s="125" t="s">
        <v>268</v>
      </c>
      <c r="G47" s="125" t="s">
        <v>284</v>
      </c>
      <c r="H47" s="125" t="s">
        <v>230</v>
      </c>
      <c r="I47" s="125" t="s">
        <v>286</v>
      </c>
      <c r="J47" s="126" t="s">
        <v>202</v>
      </c>
      <c r="K47" s="126" t="s">
        <v>363</v>
      </c>
      <c r="L47" s="125" t="s">
        <v>287</v>
      </c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5.6" hidden="false" customHeight="false" outlineLevel="0" collapsed="false">
      <c r="A48" s="124"/>
      <c r="B48" s="125" t="n">
        <v>104</v>
      </c>
      <c r="C48" s="125" t="n">
        <v>4</v>
      </c>
      <c r="D48" s="130" t="n">
        <v>0.00342013888888889</v>
      </c>
      <c r="E48" s="125" t="n">
        <v>8</v>
      </c>
      <c r="F48" s="125" t="s">
        <v>268</v>
      </c>
      <c r="G48" s="125" t="s">
        <v>284</v>
      </c>
      <c r="H48" s="125" t="s">
        <v>230</v>
      </c>
      <c r="I48" s="125" t="s">
        <v>286</v>
      </c>
      <c r="J48" s="126" t="s">
        <v>215</v>
      </c>
      <c r="K48" s="126" t="s">
        <v>364</v>
      </c>
      <c r="L48" s="125" t="s">
        <v>287</v>
      </c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5" hidden="false" customHeight="false" outlineLevel="0" collapsed="false">
      <c r="A49" s="124" t="s">
        <v>246</v>
      </c>
      <c r="B49" s="125"/>
      <c r="C49" s="125"/>
      <c r="D49" s="125"/>
      <c r="E49" s="125"/>
      <c r="F49" s="125"/>
      <c r="G49" s="125"/>
      <c r="H49" s="125"/>
      <c r="I49" s="125"/>
      <c r="J49" s="126"/>
      <c r="K49" s="126"/>
      <c r="L49" s="125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0.1" hidden="false" customHeight="true" outlineLevel="0" collapsed="false">
      <c r="A50" s="124"/>
      <c r="B50" s="125" t="n">
        <v>104</v>
      </c>
      <c r="C50" s="125" t="n">
        <v>1</v>
      </c>
      <c r="D50" s="130" t="n">
        <v>0.00327893518518519</v>
      </c>
      <c r="E50" s="125" t="n">
        <v>13</v>
      </c>
      <c r="F50" s="125" t="s">
        <v>268</v>
      </c>
      <c r="G50" s="125" t="s">
        <v>284</v>
      </c>
      <c r="H50" s="125" t="s">
        <v>230</v>
      </c>
      <c r="I50" s="125" t="s">
        <v>286</v>
      </c>
      <c r="J50" s="126" t="s">
        <v>181</v>
      </c>
      <c r="K50" s="126" t="s">
        <v>365</v>
      </c>
      <c r="L50" s="125" t="s">
        <v>287</v>
      </c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0.1" hidden="false" customHeight="true" outlineLevel="0" collapsed="false">
      <c r="A51" s="124"/>
      <c r="B51" s="125" t="n">
        <v>104</v>
      </c>
      <c r="C51" s="125" t="n">
        <v>2</v>
      </c>
      <c r="D51" s="130" t="n">
        <v>0.00330092592592593</v>
      </c>
      <c r="E51" s="125" t="n">
        <v>11</v>
      </c>
      <c r="F51" s="125" t="s">
        <v>268</v>
      </c>
      <c r="G51" s="125" t="s">
        <v>284</v>
      </c>
      <c r="H51" s="125" t="s">
        <v>230</v>
      </c>
      <c r="I51" s="125" t="s">
        <v>286</v>
      </c>
      <c r="J51" s="126" t="s">
        <v>210</v>
      </c>
      <c r="K51" s="126" t="s">
        <v>366</v>
      </c>
      <c r="L51" s="125" t="s">
        <v>287</v>
      </c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0.1" hidden="false" customHeight="true" outlineLevel="0" collapsed="false">
      <c r="A52" s="124"/>
      <c r="B52" s="125" t="n">
        <v>104</v>
      </c>
      <c r="C52" s="125" t="n">
        <v>3</v>
      </c>
      <c r="D52" s="130" t="n">
        <v>0.00337847222222222</v>
      </c>
      <c r="E52" s="125" t="n">
        <v>12</v>
      </c>
      <c r="F52" s="125" t="s">
        <v>268</v>
      </c>
      <c r="G52" s="125" t="s">
        <v>284</v>
      </c>
      <c r="H52" s="125" t="s">
        <v>230</v>
      </c>
      <c r="I52" s="125" t="s">
        <v>286</v>
      </c>
      <c r="J52" s="126" t="s">
        <v>215</v>
      </c>
      <c r="K52" s="126" t="s">
        <v>367</v>
      </c>
      <c r="L52" s="125" t="s">
        <v>287</v>
      </c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0.1" hidden="false" customHeight="true" outlineLevel="0" collapsed="false">
      <c r="A53" s="124"/>
      <c r="B53" s="125" t="n">
        <v>104</v>
      </c>
      <c r="C53" s="125" t="n">
        <v>4</v>
      </c>
      <c r="D53" s="130" t="n">
        <v>0.00346180555555556</v>
      </c>
      <c r="E53" s="125" t="n">
        <v>14</v>
      </c>
      <c r="F53" s="125" t="s">
        <v>268</v>
      </c>
      <c r="G53" s="125" t="s">
        <v>284</v>
      </c>
      <c r="H53" s="125" t="s">
        <v>230</v>
      </c>
      <c r="I53" s="125" t="s">
        <v>286</v>
      </c>
      <c r="J53" s="126" t="s">
        <v>148</v>
      </c>
      <c r="K53" s="126" t="s">
        <v>368</v>
      </c>
      <c r="L53" s="125" t="s">
        <v>287</v>
      </c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5" hidden="false" customHeight="false" outlineLevel="0" collapsed="false">
      <c r="A54" s="118" t="s">
        <v>323</v>
      </c>
      <c r="B54" s="119" t="n">
        <v>105</v>
      </c>
      <c r="C54" s="119"/>
      <c r="D54" s="120"/>
      <c r="E54" s="119"/>
      <c r="F54" s="119" t="s">
        <v>228</v>
      </c>
      <c r="G54" s="119" t="s">
        <v>284</v>
      </c>
      <c r="H54" s="119" t="s">
        <v>369</v>
      </c>
      <c r="I54" s="121" t="s">
        <v>286</v>
      </c>
      <c r="J54" s="122"/>
      <c r="K54" s="123"/>
      <c r="L54" s="119" t="s">
        <v>287</v>
      </c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136" customFormat="true" ht="60" hidden="false" customHeight="false" outlineLevel="0" collapsed="false">
      <c r="A55" s="124"/>
      <c r="B55" s="125" t="n">
        <v>105</v>
      </c>
      <c r="C55" s="125" t="n">
        <v>1</v>
      </c>
      <c r="D55" s="130" t="n">
        <v>0.0023287037037037</v>
      </c>
      <c r="E55" s="125" t="n">
        <v>1</v>
      </c>
      <c r="F55" s="125" t="s">
        <v>228</v>
      </c>
      <c r="G55" s="125" t="s">
        <v>284</v>
      </c>
      <c r="H55" s="125" t="s">
        <v>369</v>
      </c>
      <c r="I55" s="125" t="s">
        <v>286</v>
      </c>
      <c r="J55" s="126" t="s">
        <v>173</v>
      </c>
      <c r="K55" s="126" t="s">
        <v>370</v>
      </c>
      <c r="L55" s="125" t="s">
        <v>287</v>
      </c>
    </row>
    <row r="56" s="136" customFormat="true" ht="60" hidden="false" customHeight="false" outlineLevel="0" collapsed="false">
      <c r="A56" s="124"/>
      <c r="B56" s="125" t="n">
        <v>105</v>
      </c>
      <c r="C56" s="125" t="n">
        <v>2</v>
      </c>
      <c r="D56" s="130" t="n">
        <v>0.00243402777777778</v>
      </c>
      <c r="E56" s="125" t="n">
        <v>2</v>
      </c>
      <c r="F56" s="125" t="s">
        <v>228</v>
      </c>
      <c r="G56" s="125" t="s">
        <v>284</v>
      </c>
      <c r="H56" s="125" t="s">
        <v>369</v>
      </c>
      <c r="I56" s="125" t="s">
        <v>286</v>
      </c>
      <c r="J56" s="126" t="s">
        <v>163</v>
      </c>
      <c r="K56" s="126" t="s">
        <v>371</v>
      </c>
      <c r="L56" s="125" t="s">
        <v>287</v>
      </c>
    </row>
    <row r="57" s="136" customFormat="true" ht="60" hidden="false" customHeight="false" outlineLevel="0" collapsed="false">
      <c r="A57" s="124"/>
      <c r="B57" s="125" t="n">
        <v>105</v>
      </c>
      <c r="C57" s="125" t="n">
        <v>3</v>
      </c>
      <c r="D57" s="130" t="n">
        <v>0.00257638888888889</v>
      </c>
      <c r="E57" s="125" t="n">
        <v>3</v>
      </c>
      <c r="F57" s="125" t="s">
        <v>228</v>
      </c>
      <c r="G57" s="125" t="s">
        <v>284</v>
      </c>
      <c r="H57" s="125" t="s">
        <v>369</v>
      </c>
      <c r="I57" s="125" t="s">
        <v>286</v>
      </c>
      <c r="J57" s="126" t="s">
        <v>151</v>
      </c>
      <c r="K57" s="126" t="s">
        <v>372</v>
      </c>
      <c r="L57" s="125" t="s">
        <v>287</v>
      </c>
    </row>
    <row r="58" s="136" customFormat="true" ht="60" hidden="false" customHeight="false" outlineLevel="0" collapsed="false">
      <c r="A58" s="124"/>
      <c r="B58" s="125" t="n">
        <v>105</v>
      </c>
      <c r="C58" s="125" t="n">
        <v>4</v>
      </c>
      <c r="D58" s="130" t="n">
        <v>0.00295023148148148</v>
      </c>
      <c r="E58" s="125" t="n">
        <v>4</v>
      </c>
      <c r="F58" s="125" t="s">
        <v>228</v>
      </c>
      <c r="G58" s="125" t="s">
        <v>284</v>
      </c>
      <c r="H58" s="125" t="s">
        <v>369</v>
      </c>
      <c r="I58" s="125" t="s">
        <v>286</v>
      </c>
      <c r="J58" s="126" t="s">
        <v>164</v>
      </c>
      <c r="K58" s="126" t="s">
        <v>373</v>
      </c>
      <c r="L58" s="125" t="s">
        <v>287</v>
      </c>
    </row>
    <row r="59" customFormat="false" ht="15" hidden="false" customHeight="false" outlineLevel="0" collapsed="false">
      <c r="A59" s="118" t="s">
        <v>323</v>
      </c>
      <c r="B59" s="119" t="n">
        <v>107</v>
      </c>
      <c r="C59" s="119"/>
      <c r="D59" s="120"/>
      <c r="E59" s="119"/>
      <c r="F59" s="119" t="s">
        <v>228</v>
      </c>
      <c r="G59" s="119" t="s">
        <v>374</v>
      </c>
      <c r="H59" s="119" t="s">
        <v>375</v>
      </c>
      <c r="I59" s="121" t="s">
        <v>286</v>
      </c>
      <c r="J59" s="122"/>
      <c r="K59" s="123"/>
      <c r="L59" s="119" t="s">
        <v>142</v>
      </c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136" customFormat="true" ht="60" hidden="false" customHeight="false" outlineLevel="0" collapsed="false">
      <c r="A60" s="124"/>
      <c r="B60" s="125" t="n">
        <v>107</v>
      </c>
      <c r="C60" s="125" t="n">
        <v>1</v>
      </c>
      <c r="D60" s="130" t="n">
        <v>0.00266550925925926</v>
      </c>
      <c r="E60" s="125" t="n">
        <v>1</v>
      </c>
      <c r="F60" s="125" t="s">
        <v>228</v>
      </c>
      <c r="G60" s="125" t="s">
        <v>376</v>
      </c>
      <c r="H60" s="125" t="s">
        <v>375</v>
      </c>
      <c r="I60" s="125" t="n">
        <v>1000</v>
      </c>
      <c r="J60" s="126" t="s">
        <v>181</v>
      </c>
      <c r="K60" s="126" t="s">
        <v>377</v>
      </c>
      <c r="L60" s="125" t="s">
        <v>142</v>
      </c>
    </row>
    <row r="61" customFormat="false" ht="15" hidden="false" customHeight="false" outlineLevel="0" collapsed="false">
      <c r="A61" s="118" t="s">
        <v>323</v>
      </c>
      <c r="B61" s="119" t="n">
        <v>108</v>
      </c>
      <c r="C61" s="119"/>
      <c r="D61" s="120"/>
      <c r="E61" s="119"/>
      <c r="F61" s="119" t="s">
        <v>228</v>
      </c>
      <c r="G61" s="119" t="s">
        <v>332</v>
      </c>
      <c r="H61" s="119" t="s">
        <v>285</v>
      </c>
      <c r="I61" s="121" t="s">
        <v>286</v>
      </c>
      <c r="J61" s="122"/>
      <c r="K61" s="123"/>
      <c r="L61" s="119" t="s">
        <v>287</v>
      </c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s="136" customFormat="true" ht="15" hidden="false" customHeight="false" outlineLevel="0" collapsed="false">
      <c r="A62" s="124" t="s">
        <v>232</v>
      </c>
      <c r="B62" s="125"/>
      <c r="C62" s="125"/>
      <c r="D62" s="125"/>
      <c r="E62" s="125"/>
      <c r="F62" s="125"/>
      <c r="G62" s="125"/>
      <c r="H62" s="125"/>
      <c r="I62" s="125"/>
      <c r="J62" s="126"/>
      <c r="K62" s="126"/>
      <c r="L62" s="125"/>
    </row>
    <row r="63" customFormat="false" ht="30" hidden="false" customHeight="false" outlineLevel="0" collapsed="false">
      <c r="A63" s="124"/>
      <c r="B63" s="125" t="n">
        <v>108</v>
      </c>
      <c r="C63" s="125" t="n">
        <v>1</v>
      </c>
      <c r="D63" s="130" t="n">
        <v>0.00301736111111111</v>
      </c>
      <c r="E63" s="125" t="n">
        <v>2</v>
      </c>
      <c r="F63" s="125" t="s">
        <v>228</v>
      </c>
      <c r="G63" s="125" t="s">
        <v>332</v>
      </c>
      <c r="H63" s="125" t="s">
        <v>285</v>
      </c>
      <c r="I63" s="125" t="s">
        <v>286</v>
      </c>
      <c r="J63" s="126" t="s">
        <v>151</v>
      </c>
      <c r="K63" s="126" t="s">
        <v>378</v>
      </c>
      <c r="L63" s="125" t="s">
        <v>287</v>
      </c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30" hidden="false" customHeight="false" outlineLevel="0" collapsed="false">
      <c r="A64" s="124"/>
      <c r="B64" s="125" t="n">
        <v>108</v>
      </c>
      <c r="C64" s="125" t="n">
        <v>2</v>
      </c>
      <c r="D64" s="130" t="n">
        <v>0.00307523148148148</v>
      </c>
      <c r="E64" s="125" t="n">
        <v>1</v>
      </c>
      <c r="F64" s="125" t="s">
        <v>228</v>
      </c>
      <c r="G64" s="125" t="s">
        <v>332</v>
      </c>
      <c r="H64" s="125" t="s">
        <v>285</v>
      </c>
      <c r="I64" s="125" t="s">
        <v>286</v>
      </c>
      <c r="J64" s="126" t="s">
        <v>187</v>
      </c>
      <c r="K64" s="126" t="s">
        <v>379</v>
      </c>
      <c r="L64" s="125" t="s">
        <v>287</v>
      </c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30" hidden="false" customHeight="false" outlineLevel="0" collapsed="false">
      <c r="A65" s="124"/>
      <c r="B65" s="125" t="n">
        <v>108</v>
      </c>
      <c r="C65" s="125" t="n">
        <v>3</v>
      </c>
      <c r="D65" s="130" t="n">
        <v>0.00350694444444444</v>
      </c>
      <c r="E65" s="125" t="n">
        <v>5</v>
      </c>
      <c r="F65" s="125" t="s">
        <v>228</v>
      </c>
      <c r="G65" s="125" t="s">
        <v>332</v>
      </c>
      <c r="H65" s="125" t="s">
        <v>285</v>
      </c>
      <c r="I65" s="125" t="s">
        <v>286</v>
      </c>
      <c r="J65" s="126" t="s">
        <v>212</v>
      </c>
      <c r="K65" s="126" t="s">
        <v>380</v>
      </c>
      <c r="L65" s="125" t="s">
        <v>287</v>
      </c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30" hidden="false" customHeight="false" outlineLevel="0" collapsed="false">
      <c r="A66" s="124"/>
      <c r="B66" s="125" t="n">
        <v>108</v>
      </c>
      <c r="C66" s="125" t="n">
        <v>4</v>
      </c>
      <c r="D66" s="130" t="n">
        <v>0.00369791666666667</v>
      </c>
      <c r="E66" s="125" t="n">
        <v>3</v>
      </c>
      <c r="F66" s="125" t="s">
        <v>228</v>
      </c>
      <c r="G66" s="125" t="s">
        <v>332</v>
      </c>
      <c r="H66" s="125" t="s">
        <v>285</v>
      </c>
      <c r="I66" s="125" t="s">
        <v>286</v>
      </c>
      <c r="J66" s="126" t="s">
        <v>188</v>
      </c>
      <c r="K66" s="126" t="s">
        <v>381</v>
      </c>
      <c r="L66" s="125" t="s">
        <v>287</v>
      </c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5" hidden="false" customHeight="false" outlineLevel="0" collapsed="false">
      <c r="A67" s="124" t="s">
        <v>239</v>
      </c>
      <c r="B67" s="125"/>
      <c r="C67" s="125"/>
      <c r="D67" s="125"/>
      <c r="E67" s="125"/>
      <c r="F67" s="125"/>
      <c r="G67" s="125"/>
      <c r="H67" s="125"/>
      <c r="I67" s="125"/>
      <c r="J67" s="126"/>
      <c r="K67" s="126"/>
      <c r="L67" s="125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30" hidden="false" customHeight="false" outlineLevel="0" collapsed="false">
      <c r="A68" s="124"/>
      <c r="B68" s="125" t="n">
        <v>108</v>
      </c>
      <c r="C68" s="125" t="n">
        <v>1</v>
      </c>
      <c r="D68" s="130" t="n">
        <v>0.00288657407407407</v>
      </c>
      <c r="E68" s="125" t="n">
        <v>6</v>
      </c>
      <c r="F68" s="125" t="s">
        <v>228</v>
      </c>
      <c r="G68" s="125" t="s">
        <v>332</v>
      </c>
      <c r="H68" s="125" t="s">
        <v>285</v>
      </c>
      <c r="I68" s="125" t="s">
        <v>286</v>
      </c>
      <c r="J68" s="126" t="s">
        <v>186</v>
      </c>
      <c r="K68" s="126" t="s">
        <v>382</v>
      </c>
      <c r="L68" s="125" t="s">
        <v>287</v>
      </c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30" hidden="false" customHeight="false" outlineLevel="0" collapsed="false">
      <c r="A69" s="124"/>
      <c r="B69" s="125" t="n">
        <v>108</v>
      </c>
      <c r="C69" s="125" t="n">
        <v>2</v>
      </c>
      <c r="D69" s="130" t="n">
        <v>0.0031875</v>
      </c>
      <c r="E69" s="125" t="n">
        <v>7</v>
      </c>
      <c r="F69" s="125" t="s">
        <v>228</v>
      </c>
      <c r="G69" s="125" t="s">
        <v>332</v>
      </c>
      <c r="H69" s="125" t="s">
        <v>285</v>
      </c>
      <c r="I69" s="125" t="s">
        <v>286</v>
      </c>
      <c r="J69" s="126" t="s">
        <v>175</v>
      </c>
      <c r="K69" s="126" t="s">
        <v>383</v>
      </c>
      <c r="L69" s="125" t="s">
        <v>287</v>
      </c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30" hidden="false" customHeight="false" outlineLevel="0" collapsed="false">
      <c r="A70" s="124"/>
      <c r="B70" s="125" t="n">
        <v>108</v>
      </c>
      <c r="C70" s="125" t="n">
        <v>3</v>
      </c>
      <c r="D70" s="130" t="n">
        <v>0.00353472222222222</v>
      </c>
      <c r="E70" s="125" t="n">
        <v>8</v>
      </c>
      <c r="F70" s="125" t="s">
        <v>228</v>
      </c>
      <c r="G70" s="125" t="s">
        <v>332</v>
      </c>
      <c r="H70" s="125" t="s">
        <v>285</v>
      </c>
      <c r="I70" s="125" t="s">
        <v>286</v>
      </c>
      <c r="J70" s="126" t="s">
        <v>217</v>
      </c>
      <c r="K70" s="126" t="s">
        <v>384</v>
      </c>
      <c r="L70" s="125" t="s">
        <v>287</v>
      </c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" hidden="false" customHeight="false" outlineLevel="0" collapsed="false">
      <c r="A71" s="118" t="s">
        <v>323</v>
      </c>
      <c r="B71" s="119" t="n">
        <v>109</v>
      </c>
      <c r="C71" s="119"/>
      <c r="D71" s="120"/>
      <c r="E71" s="119"/>
      <c r="F71" s="119" t="s">
        <v>268</v>
      </c>
      <c r="G71" s="119" t="s">
        <v>332</v>
      </c>
      <c r="H71" s="119" t="s">
        <v>369</v>
      </c>
      <c r="I71" s="121" t="s">
        <v>286</v>
      </c>
      <c r="J71" s="122"/>
      <c r="K71" s="123"/>
      <c r="L71" s="119" t="s">
        <v>287</v>
      </c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136" customFormat="true" ht="60" hidden="false" customHeight="false" outlineLevel="0" collapsed="false">
      <c r="A72" s="124"/>
      <c r="B72" s="125" t="n">
        <v>109</v>
      </c>
      <c r="C72" s="125" t="n">
        <v>1</v>
      </c>
      <c r="D72" s="130" t="n">
        <v>0.00271180555555556</v>
      </c>
      <c r="E72" s="125" t="n">
        <v>2</v>
      </c>
      <c r="F72" s="125" t="s">
        <v>268</v>
      </c>
      <c r="G72" s="125" t="s">
        <v>332</v>
      </c>
      <c r="H72" s="125" t="s">
        <v>369</v>
      </c>
      <c r="I72" s="125" t="s">
        <v>286</v>
      </c>
      <c r="J72" s="126" t="s">
        <v>182</v>
      </c>
      <c r="K72" s="126" t="s">
        <v>385</v>
      </c>
      <c r="L72" s="125" t="s">
        <v>287</v>
      </c>
    </row>
    <row r="73" customFormat="false" ht="15" hidden="false" customHeight="false" outlineLevel="0" collapsed="false">
      <c r="A73" s="118" t="s">
        <v>323</v>
      </c>
      <c r="B73" s="119" t="n">
        <v>110</v>
      </c>
      <c r="C73" s="119"/>
      <c r="D73" s="120"/>
      <c r="E73" s="119"/>
      <c r="F73" s="119" t="s">
        <v>228</v>
      </c>
      <c r="G73" s="119" t="s">
        <v>284</v>
      </c>
      <c r="H73" s="119" t="s">
        <v>375</v>
      </c>
      <c r="I73" s="121" t="s">
        <v>286</v>
      </c>
      <c r="J73" s="122"/>
      <c r="K73" s="123"/>
      <c r="L73" s="119" t="s">
        <v>287</v>
      </c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s="136" customFormat="true" ht="60" hidden="false" customHeight="false" outlineLevel="0" collapsed="false">
      <c r="A74" s="124"/>
      <c r="B74" s="125" t="n">
        <v>110</v>
      </c>
      <c r="C74" s="125" t="n">
        <v>1</v>
      </c>
      <c r="D74" s="130" t="s">
        <v>386</v>
      </c>
      <c r="E74" s="125" t="n">
        <v>3</v>
      </c>
      <c r="F74" s="125" t="s">
        <v>228</v>
      </c>
      <c r="G74" s="125" t="s">
        <v>284</v>
      </c>
      <c r="H74" s="125" t="s">
        <v>375</v>
      </c>
      <c r="I74" s="125" t="s">
        <v>286</v>
      </c>
      <c r="J74" s="126" t="s">
        <v>202</v>
      </c>
      <c r="K74" s="126" t="s">
        <v>387</v>
      </c>
      <c r="L74" s="125" t="s">
        <v>287</v>
      </c>
    </row>
    <row r="75" customFormat="false" ht="15" hidden="false" customHeight="false" outlineLevel="0" collapsed="false">
      <c r="A75" s="118" t="s">
        <v>323</v>
      </c>
      <c r="B75" s="119" t="n">
        <v>111</v>
      </c>
      <c r="C75" s="119"/>
      <c r="D75" s="120"/>
      <c r="E75" s="119"/>
      <c r="F75" s="119" t="s">
        <v>268</v>
      </c>
      <c r="G75" s="119" t="s">
        <v>128</v>
      </c>
      <c r="H75" s="119" t="s">
        <v>40</v>
      </c>
      <c r="I75" s="121" t="s">
        <v>231</v>
      </c>
      <c r="J75" s="122"/>
      <c r="K75" s="123"/>
      <c r="L75" s="119" t="s">
        <v>388</v>
      </c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s="136" customFormat="true" ht="135" hidden="false" customHeight="false" outlineLevel="0" collapsed="false">
      <c r="A76" s="124"/>
      <c r="B76" s="125" t="n">
        <v>111</v>
      </c>
      <c r="C76" s="125" t="s">
        <v>389</v>
      </c>
      <c r="D76" s="130" t="n">
        <v>0.00532060185185185</v>
      </c>
      <c r="E76" s="125" t="n">
        <v>2</v>
      </c>
      <c r="F76" s="125" t="s">
        <v>268</v>
      </c>
      <c r="G76" s="125" t="s">
        <v>128</v>
      </c>
      <c r="H76" s="125" t="s">
        <v>40</v>
      </c>
      <c r="I76" s="125" t="s">
        <v>231</v>
      </c>
      <c r="J76" s="126" t="s">
        <v>192</v>
      </c>
      <c r="K76" s="126" t="s">
        <v>390</v>
      </c>
      <c r="L76" s="125" t="s">
        <v>388</v>
      </c>
    </row>
    <row r="77" s="136" customFormat="true" ht="135" hidden="false" customHeight="false" outlineLevel="0" collapsed="false">
      <c r="A77" s="124"/>
      <c r="B77" s="125" t="n">
        <v>111</v>
      </c>
      <c r="C77" s="125" t="n">
        <v>2</v>
      </c>
      <c r="D77" s="130" t="n">
        <v>0.00546643518518519</v>
      </c>
      <c r="E77" s="125" t="n">
        <v>1</v>
      </c>
      <c r="F77" s="125" t="s">
        <v>268</v>
      </c>
      <c r="G77" s="125" t="s">
        <v>128</v>
      </c>
      <c r="H77" s="125" t="s">
        <v>40</v>
      </c>
      <c r="I77" s="125" t="s">
        <v>231</v>
      </c>
      <c r="J77" s="126" t="s">
        <v>214</v>
      </c>
      <c r="K77" s="126" t="s">
        <v>391</v>
      </c>
      <c r="L77" s="125" t="s">
        <v>388</v>
      </c>
    </row>
    <row r="78" customFormat="false" ht="15" hidden="false" customHeight="false" outlineLevel="0" collapsed="false">
      <c r="A78" s="118" t="s">
        <v>323</v>
      </c>
      <c r="B78" s="119" t="n">
        <v>112</v>
      </c>
      <c r="C78" s="119"/>
      <c r="D78" s="120"/>
      <c r="E78" s="119"/>
      <c r="F78" s="119" t="s">
        <v>268</v>
      </c>
      <c r="G78" s="119" t="s">
        <v>229</v>
      </c>
      <c r="H78" s="119" t="s">
        <v>392</v>
      </c>
      <c r="I78" s="121" t="s">
        <v>231</v>
      </c>
      <c r="J78" s="122"/>
      <c r="K78" s="123"/>
      <c r="L78" s="119" t="s">
        <v>136</v>
      </c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s="136" customFormat="true" ht="30" hidden="false" customHeight="false" outlineLevel="0" collapsed="false">
      <c r="A79" s="124"/>
      <c r="B79" s="125" t="n">
        <v>112</v>
      </c>
      <c r="C79" s="125" t="n">
        <v>1</v>
      </c>
      <c r="D79" s="130" t="n">
        <v>0.0059224537037037</v>
      </c>
      <c r="E79" s="125" t="n">
        <v>3</v>
      </c>
      <c r="F79" s="125" t="s">
        <v>268</v>
      </c>
      <c r="G79" s="125" t="s">
        <v>229</v>
      </c>
      <c r="H79" s="125" t="s">
        <v>392</v>
      </c>
      <c r="I79" s="125" t="s">
        <v>231</v>
      </c>
      <c r="J79" s="126" t="s">
        <v>159</v>
      </c>
      <c r="K79" s="126" t="s">
        <v>393</v>
      </c>
      <c r="L79" s="125" t="s">
        <v>136</v>
      </c>
    </row>
    <row r="80" s="136" customFormat="true" ht="30" hidden="false" customHeight="false" outlineLevel="0" collapsed="false">
      <c r="A80" s="124"/>
      <c r="B80" s="125" t="n">
        <v>112</v>
      </c>
      <c r="C80" s="125" t="n">
        <v>2</v>
      </c>
      <c r="D80" s="130" t="n">
        <v>0.00609143518518519</v>
      </c>
      <c r="E80" s="125" t="n">
        <v>2</v>
      </c>
      <c r="F80" s="125" t="s">
        <v>268</v>
      </c>
      <c r="G80" s="125" t="s">
        <v>229</v>
      </c>
      <c r="H80" s="125" t="s">
        <v>392</v>
      </c>
      <c r="I80" s="125" t="s">
        <v>231</v>
      </c>
      <c r="J80" s="126" t="s">
        <v>181</v>
      </c>
      <c r="K80" s="126" t="s">
        <v>394</v>
      </c>
      <c r="L80" s="125" t="s">
        <v>136</v>
      </c>
    </row>
    <row r="81" s="136" customFormat="true" ht="30" hidden="false" customHeight="false" outlineLevel="0" collapsed="false">
      <c r="A81" s="124"/>
      <c r="B81" s="125" t="n">
        <v>112</v>
      </c>
      <c r="C81" s="125" t="n">
        <v>3</v>
      </c>
      <c r="D81" s="130" t="n">
        <v>0.00618287037037037</v>
      </c>
      <c r="E81" s="125" t="n">
        <v>1</v>
      </c>
      <c r="F81" s="125" t="s">
        <v>268</v>
      </c>
      <c r="G81" s="125" t="s">
        <v>229</v>
      </c>
      <c r="H81" s="125" t="s">
        <v>392</v>
      </c>
      <c r="I81" s="125" t="s">
        <v>231</v>
      </c>
      <c r="J81" s="126" t="s">
        <v>190</v>
      </c>
      <c r="K81" s="126" t="s">
        <v>395</v>
      </c>
      <c r="L81" s="125" t="s">
        <v>136</v>
      </c>
    </row>
    <row r="82" s="136" customFormat="true" ht="30" hidden="false" customHeight="false" outlineLevel="0" collapsed="false">
      <c r="A82" s="124"/>
      <c r="B82" s="125" t="n">
        <v>112</v>
      </c>
      <c r="C82" s="125" t="n">
        <v>4</v>
      </c>
      <c r="D82" s="130" t="n">
        <v>0.00664930555555556</v>
      </c>
      <c r="E82" s="125" t="n">
        <v>4</v>
      </c>
      <c r="F82" s="125" t="s">
        <v>268</v>
      </c>
      <c r="G82" s="125" t="s">
        <v>229</v>
      </c>
      <c r="H82" s="125" t="s">
        <v>392</v>
      </c>
      <c r="I82" s="125" t="s">
        <v>231</v>
      </c>
      <c r="J82" s="126" t="s">
        <v>202</v>
      </c>
      <c r="K82" s="126" t="s">
        <v>396</v>
      </c>
      <c r="L82" s="125" t="s">
        <v>136</v>
      </c>
    </row>
    <row r="83" customFormat="false" ht="15" hidden="false" customHeight="false" outlineLevel="0" collapsed="false">
      <c r="A83" s="118" t="s">
        <v>323</v>
      </c>
      <c r="B83" s="119" t="n">
        <v>113</v>
      </c>
      <c r="C83" s="119"/>
      <c r="D83" s="120"/>
      <c r="E83" s="119"/>
      <c r="F83" s="119" t="s">
        <v>228</v>
      </c>
      <c r="G83" s="119" t="s">
        <v>229</v>
      </c>
      <c r="H83" s="119" t="s">
        <v>392</v>
      </c>
      <c r="I83" s="121" t="s">
        <v>231</v>
      </c>
      <c r="J83" s="122"/>
      <c r="K83" s="123"/>
      <c r="L83" s="119" t="s">
        <v>136</v>
      </c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s="136" customFormat="true" ht="30" hidden="false" customHeight="false" outlineLevel="0" collapsed="false">
      <c r="A84" s="124"/>
      <c r="B84" s="125" t="n">
        <v>113</v>
      </c>
      <c r="C84" s="125" t="n">
        <v>1</v>
      </c>
      <c r="D84" s="130" t="n">
        <v>0.00521990740740741</v>
      </c>
      <c r="E84" s="125" t="n">
        <v>4</v>
      </c>
      <c r="F84" s="125" t="s">
        <v>228</v>
      </c>
      <c r="G84" s="125" t="s">
        <v>229</v>
      </c>
      <c r="H84" s="125" t="s">
        <v>392</v>
      </c>
      <c r="I84" s="125" t="s">
        <v>231</v>
      </c>
      <c r="J84" s="126" t="s">
        <v>159</v>
      </c>
      <c r="K84" s="126" t="s">
        <v>397</v>
      </c>
      <c r="L84" s="125" t="s">
        <v>136</v>
      </c>
    </row>
    <row r="85" s="136" customFormat="true" ht="30" hidden="false" customHeight="false" outlineLevel="0" collapsed="false">
      <c r="A85" s="124"/>
      <c r="B85" s="125" t="n">
        <v>113</v>
      </c>
      <c r="C85" s="125" t="n">
        <v>2</v>
      </c>
      <c r="D85" s="130" t="n">
        <v>0.00525347222222222</v>
      </c>
      <c r="E85" s="125" t="n">
        <v>6</v>
      </c>
      <c r="F85" s="125" t="s">
        <v>228</v>
      </c>
      <c r="G85" s="125" t="s">
        <v>229</v>
      </c>
      <c r="H85" s="125" t="s">
        <v>392</v>
      </c>
      <c r="I85" s="125" t="s">
        <v>231</v>
      </c>
      <c r="J85" s="126" t="s">
        <v>173</v>
      </c>
      <c r="K85" s="126" t="s">
        <v>398</v>
      </c>
      <c r="L85" s="125" t="s">
        <v>136</v>
      </c>
    </row>
    <row r="86" s="136" customFormat="true" ht="30" hidden="false" customHeight="false" outlineLevel="0" collapsed="false">
      <c r="A86" s="124"/>
      <c r="B86" s="125" t="n">
        <v>113</v>
      </c>
      <c r="C86" s="125" t="n">
        <v>3</v>
      </c>
      <c r="D86" s="130" t="n">
        <v>0.0052962962962963</v>
      </c>
      <c r="E86" s="125" t="n">
        <v>1</v>
      </c>
      <c r="F86" s="125" t="s">
        <v>228</v>
      </c>
      <c r="G86" s="125" t="s">
        <v>229</v>
      </c>
      <c r="H86" s="125" t="s">
        <v>392</v>
      </c>
      <c r="I86" s="125" t="s">
        <v>231</v>
      </c>
      <c r="J86" s="126" t="s">
        <v>190</v>
      </c>
      <c r="K86" s="126" t="s">
        <v>399</v>
      </c>
      <c r="L86" s="125" t="s">
        <v>136</v>
      </c>
    </row>
    <row r="87" s="136" customFormat="true" ht="30" hidden="false" customHeight="false" outlineLevel="0" collapsed="false">
      <c r="A87" s="124"/>
      <c r="B87" s="125" t="n">
        <v>113</v>
      </c>
      <c r="C87" s="125" t="n">
        <v>4</v>
      </c>
      <c r="D87" s="130" t="n">
        <v>0.00562037037037037</v>
      </c>
      <c r="E87" s="125" t="n">
        <v>2</v>
      </c>
      <c r="F87" s="125" t="s">
        <v>228</v>
      </c>
      <c r="G87" s="125" t="s">
        <v>229</v>
      </c>
      <c r="H87" s="125" t="s">
        <v>392</v>
      </c>
      <c r="I87" s="125" t="s">
        <v>231</v>
      </c>
      <c r="J87" s="126" t="s">
        <v>183</v>
      </c>
      <c r="K87" s="126" t="s">
        <v>400</v>
      </c>
      <c r="L87" s="125" t="s">
        <v>136</v>
      </c>
    </row>
    <row r="88" s="136" customFormat="true" ht="30" hidden="false" customHeight="false" outlineLevel="0" collapsed="false">
      <c r="A88" s="124"/>
      <c r="B88" s="125" t="n">
        <v>113</v>
      </c>
      <c r="C88" s="125" t="n">
        <v>5</v>
      </c>
      <c r="D88" s="130" t="n">
        <v>0.00578472222222222</v>
      </c>
      <c r="E88" s="125" t="n">
        <v>5</v>
      </c>
      <c r="F88" s="125" t="s">
        <v>228</v>
      </c>
      <c r="G88" s="125" t="s">
        <v>229</v>
      </c>
      <c r="H88" s="125" t="s">
        <v>392</v>
      </c>
      <c r="I88" s="125" t="s">
        <v>231</v>
      </c>
      <c r="J88" s="126" t="s">
        <v>10</v>
      </c>
      <c r="K88" s="126" t="s">
        <v>401</v>
      </c>
      <c r="L88" s="125" t="s">
        <v>136</v>
      </c>
    </row>
    <row r="89" s="136" customFormat="true" ht="30" hidden="false" customHeight="false" outlineLevel="0" collapsed="false">
      <c r="A89" s="124"/>
      <c r="B89" s="125" t="n">
        <v>113</v>
      </c>
      <c r="C89" s="125" t="n">
        <v>6</v>
      </c>
      <c r="D89" s="130" t="n">
        <v>0.00609606481481482</v>
      </c>
      <c r="E89" s="125" t="n">
        <v>3</v>
      </c>
      <c r="F89" s="125" t="s">
        <v>228</v>
      </c>
      <c r="G89" s="125" t="s">
        <v>229</v>
      </c>
      <c r="H89" s="125" t="s">
        <v>392</v>
      </c>
      <c r="I89" s="125" t="s">
        <v>231</v>
      </c>
      <c r="J89" s="126" t="s">
        <v>181</v>
      </c>
      <c r="K89" s="126" t="s">
        <v>402</v>
      </c>
      <c r="L89" s="125" t="s">
        <v>136</v>
      </c>
    </row>
    <row r="90" customFormat="false" ht="15" hidden="false" customHeight="false" outlineLevel="0" collapsed="false">
      <c r="A90" s="118" t="s">
        <v>323</v>
      </c>
      <c r="B90" s="119" t="n">
        <v>114</v>
      </c>
      <c r="C90" s="119"/>
      <c r="D90" s="120"/>
      <c r="E90" s="119"/>
      <c r="F90" s="119" t="s">
        <v>268</v>
      </c>
      <c r="G90" s="119" t="s">
        <v>229</v>
      </c>
      <c r="H90" s="119" t="s">
        <v>230</v>
      </c>
      <c r="I90" s="121" t="s">
        <v>231</v>
      </c>
      <c r="J90" s="122"/>
      <c r="K90" s="123"/>
      <c r="L90" s="119" t="s">
        <v>136</v>
      </c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136" customFormat="true" ht="15" hidden="true" customHeight="false" outlineLevel="0" collapsed="false">
      <c r="A91" s="124" t="s">
        <v>232</v>
      </c>
      <c r="B91" s="125"/>
      <c r="C91" s="125"/>
      <c r="D91" s="125"/>
      <c r="E91" s="125"/>
      <c r="F91" s="125"/>
      <c r="G91" s="125"/>
      <c r="H91" s="125"/>
      <c r="I91" s="125"/>
      <c r="J91" s="126"/>
      <c r="K91" s="126"/>
      <c r="L91" s="125"/>
    </row>
    <row r="92" customFormat="false" ht="15.6" hidden="true" customHeight="false" outlineLevel="0" collapsed="false">
      <c r="A92" s="124" t="n">
        <v>0.5625</v>
      </c>
      <c r="B92" s="125" t="n">
        <v>114</v>
      </c>
      <c r="C92" s="125" t="n">
        <v>1</v>
      </c>
      <c r="D92" s="130" t="n">
        <v>0.00638657407407408</v>
      </c>
      <c r="E92" s="125" t="n">
        <v>3</v>
      </c>
      <c r="F92" s="125" t="s">
        <v>268</v>
      </c>
      <c r="G92" s="125" t="s">
        <v>229</v>
      </c>
      <c r="H92" s="125" t="s">
        <v>230</v>
      </c>
      <c r="I92" s="125" t="s">
        <v>231</v>
      </c>
      <c r="J92" s="126" t="s">
        <v>208</v>
      </c>
      <c r="K92" s="126" t="s">
        <v>269</v>
      </c>
      <c r="L92" s="125" t="s">
        <v>136</v>
      </c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5.6" hidden="true" customHeight="false" outlineLevel="0" collapsed="false">
      <c r="A93" s="124" t="n">
        <v>0.5625</v>
      </c>
      <c r="B93" s="125" t="n">
        <v>114</v>
      </c>
      <c r="C93" s="125" t="n">
        <v>2</v>
      </c>
      <c r="D93" s="130" t="n">
        <v>0.00640625</v>
      </c>
      <c r="E93" s="125" t="n">
        <v>2</v>
      </c>
      <c r="F93" s="125" t="s">
        <v>268</v>
      </c>
      <c r="G93" s="125" t="s">
        <v>229</v>
      </c>
      <c r="H93" s="125" t="s">
        <v>230</v>
      </c>
      <c r="I93" s="125" t="s">
        <v>231</v>
      </c>
      <c r="J93" s="126" t="s">
        <v>202</v>
      </c>
      <c r="K93" s="126" t="s">
        <v>270</v>
      </c>
      <c r="L93" s="125" t="s">
        <v>136</v>
      </c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5.6" hidden="true" customHeight="false" outlineLevel="0" collapsed="false">
      <c r="A94" s="124" t="n">
        <v>0.5625</v>
      </c>
      <c r="B94" s="125" t="n">
        <v>114</v>
      </c>
      <c r="C94" s="125" t="n">
        <v>3</v>
      </c>
      <c r="D94" s="130" t="n">
        <v>0.00646875</v>
      </c>
      <c r="E94" s="125" t="n">
        <v>4</v>
      </c>
      <c r="F94" s="125" t="s">
        <v>268</v>
      </c>
      <c r="G94" s="125" t="s">
        <v>229</v>
      </c>
      <c r="H94" s="125" t="s">
        <v>230</v>
      </c>
      <c r="I94" s="125" t="s">
        <v>231</v>
      </c>
      <c r="J94" s="126" t="s">
        <v>160</v>
      </c>
      <c r="K94" s="126" t="s">
        <v>271</v>
      </c>
      <c r="L94" s="125" t="s">
        <v>136</v>
      </c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5.6" hidden="true" customHeight="false" outlineLevel="0" collapsed="false">
      <c r="A95" s="124" t="n">
        <v>0.5625</v>
      </c>
      <c r="B95" s="125" t="n">
        <v>114</v>
      </c>
      <c r="C95" s="125" t="n">
        <v>4</v>
      </c>
      <c r="D95" s="130" t="n">
        <v>0.00649421296296296</v>
      </c>
      <c r="E95" s="125" t="n">
        <v>1</v>
      </c>
      <c r="F95" s="125" t="s">
        <v>268</v>
      </c>
      <c r="G95" s="125" t="s">
        <v>229</v>
      </c>
      <c r="H95" s="125" t="s">
        <v>230</v>
      </c>
      <c r="I95" s="125" t="s">
        <v>231</v>
      </c>
      <c r="J95" s="126" t="s">
        <v>159</v>
      </c>
      <c r="K95" s="126" t="s">
        <v>272</v>
      </c>
      <c r="L95" s="125" t="s">
        <v>136</v>
      </c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5.6" hidden="true" customHeight="false" outlineLevel="0" collapsed="false">
      <c r="A96" s="124" t="n">
        <v>0.5625</v>
      </c>
      <c r="B96" s="125" t="n">
        <v>114</v>
      </c>
      <c r="C96" s="125" t="n">
        <v>5</v>
      </c>
      <c r="D96" s="130" t="n">
        <v>0.00675810185185185</v>
      </c>
      <c r="E96" s="125" t="n">
        <v>5</v>
      </c>
      <c r="F96" s="125" t="s">
        <v>268</v>
      </c>
      <c r="G96" s="125" t="s">
        <v>229</v>
      </c>
      <c r="H96" s="125" t="s">
        <v>230</v>
      </c>
      <c r="I96" s="125" t="s">
        <v>231</v>
      </c>
      <c r="J96" s="126" t="s">
        <v>209</v>
      </c>
      <c r="K96" s="126" t="s">
        <v>273</v>
      </c>
      <c r="L96" s="125" t="s">
        <v>136</v>
      </c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5" hidden="true" customHeight="false" outlineLevel="0" collapsed="false">
      <c r="A97" s="124" t="s">
        <v>239</v>
      </c>
      <c r="B97" s="125"/>
      <c r="C97" s="125"/>
      <c r="D97" s="125"/>
      <c r="E97" s="125"/>
      <c r="F97" s="125"/>
      <c r="G97" s="125"/>
      <c r="H97" s="125"/>
      <c r="I97" s="125"/>
      <c r="J97" s="126"/>
      <c r="K97" s="126"/>
      <c r="L97" s="125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5.6" hidden="true" customHeight="false" outlineLevel="0" collapsed="false">
      <c r="A98" s="124" t="n">
        <v>0.5625</v>
      </c>
      <c r="B98" s="125" t="n">
        <v>114</v>
      </c>
      <c r="C98" s="125" t="n">
        <v>1</v>
      </c>
      <c r="D98" s="130" t="n">
        <v>0.00658796296296296</v>
      </c>
      <c r="E98" s="125" t="n">
        <v>9</v>
      </c>
      <c r="F98" s="125" t="s">
        <v>268</v>
      </c>
      <c r="G98" s="125" t="s">
        <v>229</v>
      </c>
      <c r="H98" s="125" t="s">
        <v>230</v>
      </c>
      <c r="I98" s="125" t="s">
        <v>231</v>
      </c>
      <c r="J98" s="126" t="s">
        <v>168</v>
      </c>
      <c r="K98" s="126" t="s">
        <v>274</v>
      </c>
      <c r="L98" s="125" t="s">
        <v>136</v>
      </c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5.6" hidden="true" customHeight="false" outlineLevel="0" collapsed="false">
      <c r="A99" s="124" t="n">
        <v>0.5625</v>
      </c>
      <c r="B99" s="125" t="n">
        <v>114</v>
      </c>
      <c r="C99" s="125" t="n">
        <v>2</v>
      </c>
      <c r="D99" s="130" t="n">
        <v>0.00659722222222222</v>
      </c>
      <c r="E99" s="125" t="n">
        <v>6</v>
      </c>
      <c r="F99" s="125" t="s">
        <v>268</v>
      </c>
      <c r="G99" s="125" t="s">
        <v>229</v>
      </c>
      <c r="H99" s="125" t="s">
        <v>230</v>
      </c>
      <c r="I99" s="125" t="s">
        <v>231</v>
      </c>
      <c r="J99" s="126" t="s">
        <v>151</v>
      </c>
      <c r="K99" s="126" t="s">
        <v>275</v>
      </c>
      <c r="L99" s="125" t="s">
        <v>136</v>
      </c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5.6" hidden="true" customHeight="false" outlineLevel="0" collapsed="false">
      <c r="A100" s="124" t="n">
        <v>0.5625</v>
      </c>
      <c r="B100" s="125" t="n">
        <v>114</v>
      </c>
      <c r="C100" s="125" t="n">
        <v>3</v>
      </c>
      <c r="D100" s="130" t="n">
        <v>0.00663194444444444</v>
      </c>
      <c r="E100" s="125" t="n">
        <v>11</v>
      </c>
      <c r="F100" s="125" t="s">
        <v>268</v>
      </c>
      <c r="G100" s="125" t="s">
        <v>229</v>
      </c>
      <c r="H100" s="125" t="s">
        <v>230</v>
      </c>
      <c r="I100" s="125" t="s">
        <v>231</v>
      </c>
      <c r="J100" s="126" t="s">
        <v>175</v>
      </c>
      <c r="K100" s="126" t="s">
        <v>276</v>
      </c>
      <c r="L100" s="125" t="s">
        <v>136</v>
      </c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5.6" hidden="true" customHeight="false" outlineLevel="0" collapsed="false">
      <c r="A101" s="124" t="n">
        <v>0.5625</v>
      </c>
      <c r="B101" s="125" t="n">
        <v>114</v>
      </c>
      <c r="C101" s="125" t="n">
        <v>4</v>
      </c>
      <c r="D101" s="130" t="n">
        <v>0.00697453703703704</v>
      </c>
      <c r="E101" s="125" t="n">
        <v>8</v>
      </c>
      <c r="F101" s="125" t="s">
        <v>268</v>
      </c>
      <c r="G101" s="125" t="s">
        <v>229</v>
      </c>
      <c r="H101" s="125" t="s">
        <v>230</v>
      </c>
      <c r="I101" s="125" t="s">
        <v>231</v>
      </c>
      <c r="J101" s="126" t="s">
        <v>202</v>
      </c>
      <c r="K101" s="126" t="s">
        <v>277</v>
      </c>
      <c r="L101" s="125" t="s">
        <v>136</v>
      </c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5.6" hidden="true" customHeight="false" outlineLevel="0" collapsed="false">
      <c r="A102" s="124" t="n">
        <v>0.5625</v>
      </c>
      <c r="B102" s="125" t="n">
        <v>114</v>
      </c>
      <c r="C102" s="125" t="n">
        <v>5</v>
      </c>
      <c r="D102" s="130" t="n">
        <v>0.00710648148148148</v>
      </c>
      <c r="E102" s="125" t="n">
        <v>10</v>
      </c>
      <c r="F102" s="125" t="s">
        <v>268</v>
      </c>
      <c r="G102" s="125" t="s">
        <v>229</v>
      </c>
      <c r="H102" s="125" t="s">
        <v>230</v>
      </c>
      <c r="I102" s="125" t="s">
        <v>231</v>
      </c>
      <c r="J102" s="126" t="s">
        <v>215</v>
      </c>
      <c r="K102" s="126" t="s">
        <v>278</v>
      </c>
      <c r="L102" s="125" t="s">
        <v>136</v>
      </c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5" hidden="true" customHeight="false" outlineLevel="0" collapsed="false">
      <c r="A103" s="137" t="n">
        <v>0.5625</v>
      </c>
      <c r="B103" s="138" t="n">
        <v>114</v>
      </c>
      <c r="C103" s="138"/>
      <c r="D103" s="138"/>
      <c r="E103" s="138" t="n">
        <v>7</v>
      </c>
      <c r="F103" s="138" t="s">
        <v>268</v>
      </c>
      <c r="G103" s="138" t="s">
        <v>229</v>
      </c>
      <c r="H103" s="138" t="s">
        <v>230</v>
      </c>
      <c r="I103" s="138" t="s">
        <v>231</v>
      </c>
      <c r="J103" s="139" t="s">
        <v>206</v>
      </c>
      <c r="K103" s="139" t="s">
        <v>403</v>
      </c>
      <c r="L103" s="138" t="s">
        <v>136</v>
      </c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5" hidden="true" customHeight="false" outlineLevel="0" collapsed="false">
      <c r="A104" s="124" t="s">
        <v>246</v>
      </c>
      <c r="B104" s="125"/>
      <c r="C104" s="125"/>
      <c r="D104" s="125"/>
      <c r="E104" s="125"/>
      <c r="F104" s="125"/>
      <c r="G104" s="125"/>
      <c r="H104" s="125"/>
      <c r="I104" s="125"/>
      <c r="J104" s="126"/>
      <c r="K104" s="126"/>
      <c r="L104" s="125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5.6" hidden="true" customHeight="false" outlineLevel="0" collapsed="false">
      <c r="A105" s="124" t="n">
        <v>0.5625</v>
      </c>
      <c r="B105" s="125" t="n">
        <v>114</v>
      </c>
      <c r="C105" s="125" t="n">
        <v>1</v>
      </c>
      <c r="D105" s="130" t="n">
        <v>0.00636921296296296</v>
      </c>
      <c r="E105" s="125" t="n">
        <v>16</v>
      </c>
      <c r="F105" s="125" t="s">
        <v>268</v>
      </c>
      <c r="G105" s="125" t="s">
        <v>229</v>
      </c>
      <c r="H105" s="125" t="s">
        <v>230</v>
      </c>
      <c r="I105" s="125" t="s">
        <v>231</v>
      </c>
      <c r="J105" s="126" t="s">
        <v>201</v>
      </c>
      <c r="K105" s="126" t="s">
        <v>279</v>
      </c>
      <c r="L105" s="125" t="s">
        <v>136</v>
      </c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5.6" hidden="true" customHeight="false" outlineLevel="0" collapsed="false">
      <c r="A106" s="124" t="n">
        <v>0.5625</v>
      </c>
      <c r="B106" s="125" t="n">
        <v>114</v>
      </c>
      <c r="C106" s="125" t="n">
        <v>2</v>
      </c>
      <c r="D106" s="130" t="n">
        <v>0.00641782407407408</v>
      </c>
      <c r="E106" s="125" t="n">
        <v>13</v>
      </c>
      <c r="F106" s="125" t="s">
        <v>268</v>
      </c>
      <c r="G106" s="125" t="s">
        <v>229</v>
      </c>
      <c r="H106" s="125" t="s">
        <v>230</v>
      </c>
      <c r="I106" s="125" t="s">
        <v>231</v>
      </c>
      <c r="J106" s="126" t="s">
        <v>202</v>
      </c>
      <c r="K106" s="126" t="s">
        <v>280</v>
      </c>
      <c r="L106" s="125" t="s">
        <v>136</v>
      </c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5.6" hidden="true" customHeight="false" outlineLevel="0" collapsed="false">
      <c r="A107" s="124" t="n">
        <v>0.5625</v>
      </c>
      <c r="B107" s="125" t="n">
        <v>114</v>
      </c>
      <c r="C107" s="125" t="n">
        <v>3</v>
      </c>
      <c r="D107" s="130" t="n">
        <v>0.00644328703703704</v>
      </c>
      <c r="E107" s="125" t="n">
        <v>12</v>
      </c>
      <c r="F107" s="125" t="s">
        <v>268</v>
      </c>
      <c r="G107" s="125" t="s">
        <v>229</v>
      </c>
      <c r="H107" s="125" t="s">
        <v>230</v>
      </c>
      <c r="I107" s="125" t="s">
        <v>231</v>
      </c>
      <c r="J107" s="126" t="s">
        <v>190</v>
      </c>
      <c r="K107" s="126" t="s">
        <v>281</v>
      </c>
      <c r="L107" s="125" t="s">
        <v>136</v>
      </c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5.6" hidden="true" customHeight="false" outlineLevel="0" collapsed="false">
      <c r="A108" s="124" t="n">
        <v>0.5625</v>
      </c>
      <c r="B108" s="125" t="n">
        <v>114</v>
      </c>
      <c r="C108" s="125" t="n">
        <v>4</v>
      </c>
      <c r="D108" s="130" t="n">
        <v>0.0067337962962963</v>
      </c>
      <c r="E108" s="125" t="n">
        <v>15</v>
      </c>
      <c r="F108" s="125" t="s">
        <v>268</v>
      </c>
      <c r="G108" s="125" t="s">
        <v>229</v>
      </c>
      <c r="H108" s="125" t="s">
        <v>230</v>
      </c>
      <c r="I108" s="125" t="s">
        <v>231</v>
      </c>
      <c r="J108" s="126" t="s">
        <v>191</v>
      </c>
      <c r="K108" s="126" t="s">
        <v>282</v>
      </c>
      <c r="L108" s="125" t="s">
        <v>136</v>
      </c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5.6" hidden="true" customHeight="false" outlineLevel="0" collapsed="false">
      <c r="A109" s="124" t="n">
        <v>0.5625</v>
      </c>
      <c r="B109" s="125" t="n">
        <v>114</v>
      </c>
      <c r="C109" s="125" t="n">
        <v>5</v>
      </c>
      <c r="D109" s="130" t="n">
        <v>0.00699305555555556</v>
      </c>
      <c r="E109" s="125" t="n">
        <v>14</v>
      </c>
      <c r="F109" s="125" t="s">
        <v>268</v>
      </c>
      <c r="G109" s="125" t="s">
        <v>229</v>
      </c>
      <c r="H109" s="125" t="s">
        <v>230</v>
      </c>
      <c r="I109" s="125" t="s">
        <v>231</v>
      </c>
      <c r="J109" s="126" t="s">
        <v>184</v>
      </c>
      <c r="K109" s="126" t="s">
        <v>283</v>
      </c>
      <c r="L109" s="125" t="s">
        <v>136</v>
      </c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5.6" hidden="false" customHeight="false" outlineLevel="0" collapsed="false">
      <c r="A110" s="124" t="s">
        <v>404</v>
      </c>
      <c r="B110" s="125"/>
      <c r="C110" s="125"/>
      <c r="D110" s="130"/>
      <c r="E110" s="125"/>
      <c r="F110" s="125"/>
      <c r="G110" s="125"/>
      <c r="H110" s="125"/>
      <c r="I110" s="125"/>
      <c r="J110" s="126"/>
      <c r="K110" s="126"/>
      <c r="L110" s="125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5.6" hidden="false" customHeight="false" outlineLevel="0" collapsed="false">
      <c r="A111" s="124"/>
      <c r="B111" s="125" t="n">
        <v>114</v>
      </c>
      <c r="C111" s="125" t="n">
        <v>1</v>
      </c>
      <c r="D111" s="130" t="n">
        <v>0.00637384259259259</v>
      </c>
      <c r="E111" s="125" t="n">
        <v>13</v>
      </c>
      <c r="F111" s="125" t="s">
        <v>268</v>
      </c>
      <c r="G111" s="125" t="s">
        <v>229</v>
      </c>
      <c r="H111" s="125" t="s">
        <v>230</v>
      </c>
      <c r="I111" s="125" t="s">
        <v>231</v>
      </c>
      <c r="J111" s="126" t="s">
        <v>202</v>
      </c>
      <c r="K111" s="126" t="s">
        <v>280</v>
      </c>
      <c r="L111" s="125" t="s">
        <v>136</v>
      </c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5.6" hidden="false" customHeight="false" outlineLevel="0" collapsed="false">
      <c r="A112" s="124"/>
      <c r="B112" s="125" t="n">
        <v>114</v>
      </c>
      <c r="C112" s="125" t="n">
        <v>2</v>
      </c>
      <c r="D112" s="130" t="n">
        <v>0.00641898148148148</v>
      </c>
      <c r="E112" s="125" t="n">
        <v>16</v>
      </c>
      <c r="F112" s="125" t="s">
        <v>268</v>
      </c>
      <c r="G112" s="125" t="s">
        <v>229</v>
      </c>
      <c r="H112" s="125" t="s">
        <v>230</v>
      </c>
      <c r="I112" s="125" t="s">
        <v>231</v>
      </c>
      <c r="J112" s="126" t="s">
        <v>201</v>
      </c>
      <c r="K112" s="126" t="s">
        <v>279</v>
      </c>
      <c r="L112" s="125" t="s">
        <v>136</v>
      </c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.6" hidden="false" customHeight="false" outlineLevel="0" collapsed="false">
      <c r="A113" s="124"/>
      <c r="B113" s="125" t="n">
        <v>114</v>
      </c>
      <c r="C113" s="125" t="n">
        <v>3</v>
      </c>
      <c r="D113" s="130" t="n">
        <v>0.00644328703703704</v>
      </c>
      <c r="E113" s="125" t="n">
        <v>2</v>
      </c>
      <c r="F113" s="125" t="s">
        <v>268</v>
      </c>
      <c r="G113" s="125" t="s">
        <v>229</v>
      </c>
      <c r="H113" s="125" t="s">
        <v>230</v>
      </c>
      <c r="I113" s="125" t="s">
        <v>231</v>
      </c>
      <c r="J113" s="126" t="s">
        <v>202</v>
      </c>
      <c r="K113" s="126" t="s">
        <v>270</v>
      </c>
      <c r="L113" s="125" t="s">
        <v>136</v>
      </c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5.6" hidden="false" customHeight="false" outlineLevel="0" collapsed="false">
      <c r="A114" s="124"/>
      <c r="B114" s="125" t="n">
        <v>114</v>
      </c>
      <c r="C114" s="125" t="n">
        <v>4</v>
      </c>
      <c r="D114" s="130" t="n">
        <v>0.00656944444444444</v>
      </c>
      <c r="E114" s="125" t="n">
        <v>3</v>
      </c>
      <c r="F114" s="125" t="s">
        <v>268</v>
      </c>
      <c r="G114" s="125" t="s">
        <v>229</v>
      </c>
      <c r="H114" s="125" t="s">
        <v>230</v>
      </c>
      <c r="I114" s="125" t="s">
        <v>231</v>
      </c>
      <c r="J114" s="126" t="s">
        <v>208</v>
      </c>
      <c r="K114" s="126" t="s">
        <v>269</v>
      </c>
      <c r="L114" s="125" t="s">
        <v>136</v>
      </c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5.6" hidden="false" customHeight="false" outlineLevel="0" collapsed="false">
      <c r="A115" s="124"/>
      <c r="B115" s="125" t="n">
        <v>114</v>
      </c>
      <c r="C115" s="125" t="n">
        <v>5</v>
      </c>
      <c r="D115" s="130" t="n">
        <v>0.00691435185185185</v>
      </c>
      <c r="E115" s="125" t="n">
        <v>6</v>
      </c>
      <c r="F115" s="125" t="s">
        <v>268</v>
      </c>
      <c r="G115" s="125" t="s">
        <v>229</v>
      </c>
      <c r="H115" s="125" t="s">
        <v>230</v>
      </c>
      <c r="I115" s="125" t="s">
        <v>231</v>
      </c>
      <c r="J115" s="126" t="s">
        <v>151</v>
      </c>
      <c r="K115" s="126" t="s">
        <v>275</v>
      </c>
      <c r="L115" s="125" t="s">
        <v>136</v>
      </c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5.6" hidden="false" customHeight="false" outlineLevel="0" collapsed="false">
      <c r="A116" s="124"/>
      <c r="B116" s="125" t="n">
        <v>114</v>
      </c>
      <c r="C116" s="125" t="n">
        <v>6</v>
      </c>
      <c r="D116" s="130" t="n">
        <v>0.00693981481481482</v>
      </c>
      <c r="E116" s="125" t="n">
        <v>9</v>
      </c>
      <c r="F116" s="125" t="s">
        <v>268</v>
      </c>
      <c r="G116" s="125" t="s">
        <v>229</v>
      </c>
      <c r="H116" s="125" t="s">
        <v>230</v>
      </c>
      <c r="I116" s="125" t="s">
        <v>231</v>
      </c>
      <c r="J116" s="126" t="s">
        <v>168</v>
      </c>
      <c r="K116" s="126" t="s">
        <v>274</v>
      </c>
      <c r="L116" s="125" t="s">
        <v>136</v>
      </c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5.6" hidden="false" customHeight="false" outlineLevel="0" collapsed="false">
      <c r="A117" s="124" t="s">
        <v>405</v>
      </c>
      <c r="B117" s="125"/>
      <c r="C117" s="125"/>
      <c r="D117" s="130"/>
      <c r="E117" s="125"/>
      <c r="F117" s="125"/>
      <c r="G117" s="125"/>
      <c r="H117" s="125"/>
      <c r="I117" s="125"/>
      <c r="J117" s="126"/>
      <c r="K117" s="126"/>
      <c r="L117" s="125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.6" hidden="false" customHeight="false" outlineLevel="0" collapsed="false">
      <c r="A118" s="124"/>
      <c r="B118" s="125" t="n">
        <v>114</v>
      </c>
      <c r="C118" s="125" t="n">
        <v>1</v>
      </c>
      <c r="D118" s="130" t="n">
        <v>0.00665162037037037</v>
      </c>
      <c r="E118" s="125" t="n">
        <v>12</v>
      </c>
      <c r="F118" s="125" t="s">
        <v>268</v>
      </c>
      <c r="G118" s="125" t="s">
        <v>229</v>
      </c>
      <c r="H118" s="125" t="s">
        <v>230</v>
      </c>
      <c r="I118" s="125" t="s">
        <v>231</v>
      </c>
      <c r="J118" s="126" t="s">
        <v>190</v>
      </c>
      <c r="K118" s="126" t="s">
        <v>281</v>
      </c>
      <c r="L118" s="125" t="s">
        <v>136</v>
      </c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5.6" hidden="false" customHeight="false" outlineLevel="0" collapsed="false">
      <c r="A119" s="124"/>
      <c r="B119" s="125" t="n">
        <v>114</v>
      </c>
      <c r="C119" s="125" t="n">
        <v>2</v>
      </c>
      <c r="D119" s="130" t="n">
        <v>0.00667476851851852</v>
      </c>
      <c r="E119" s="125" t="n">
        <v>1</v>
      </c>
      <c r="F119" s="125" t="s">
        <v>268</v>
      </c>
      <c r="G119" s="125" t="s">
        <v>229</v>
      </c>
      <c r="H119" s="125" t="s">
        <v>230</v>
      </c>
      <c r="I119" s="125" t="s">
        <v>231</v>
      </c>
      <c r="J119" s="126" t="s">
        <v>159</v>
      </c>
      <c r="K119" s="126" t="s">
        <v>272</v>
      </c>
      <c r="L119" s="125" t="s">
        <v>136</v>
      </c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5.6" hidden="false" customHeight="false" outlineLevel="0" collapsed="false">
      <c r="A120" s="124"/>
      <c r="B120" s="125" t="n">
        <v>114</v>
      </c>
      <c r="C120" s="125" t="n">
        <v>3</v>
      </c>
      <c r="D120" s="130" t="n">
        <v>0.00679050925925926</v>
      </c>
      <c r="E120" s="125" t="n">
        <v>4</v>
      </c>
      <c r="F120" s="125" t="s">
        <v>268</v>
      </c>
      <c r="G120" s="125" t="s">
        <v>229</v>
      </c>
      <c r="H120" s="125" t="s">
        <v>230</v>
      </c>
      <c r="I120" s="125" t="s">
        <v>231</v>
      </c>
      <c r="J120" s="126" t="s">
        <v>160</v>
      </c>
      <c r="K120" s="126" t="s">
        <v>271</v>
      </c>
      <c r="L120" s="125" t="s">
        <v>136</v>
      </c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5.6" hidden="false" customHeight="false" outlineLevel="0" collapsed="false">
      <c r="A121" s="124"/>
      <c r="B121" s="125" t="n">
        <v>114</v>
      </c>
      <c r="C121" s="125" t="n">
        <v>4</v>
      </c>
      <c r="D121" s="130" t="n">
        <v>0.00684259259259259</v>
      </c>
      <c r="E121" s="125" t="n">
        <v>15</v>
      </c>
      <c r="F121" s="125" t="s">
        <v>268</v>
      </c>
      <c r="G121" s="125" t="s">
        <v>229</v>
      </c>
      <c r="H121" s="125" t="s">
        <v>230</v>
      </c>
      <c r="I121" s="125" t="s">
        <v>231</v>
      </c>
      <c r="J121" s="126" t="s">
        <v>191</v>
      </c>
      <c r="K121" s="126" t="s">
        <v>282</v>
      </c>
      <c r="L121" s="125" t="s">
        <v>136</v>
      </c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6" hidden="false" customHeight="false" outlineLevel="0" collapsed="false">
      <c r="A122" s="124"/>
      <c r="B122" s="125" t="n">
        <v>114</v>
      </c>
      <c r="C122" s="125" t="n">
        <v>5</v>
      </c>
      <c r="D122" s="130" t="n">
        <v>0.00699652777777778</v>
      </c>
      <c r="E122" s="125" t="n">
        <v>11</v>
      </c>
      <c r="F122" s="125" t="s">
        <v>268</v>
      </c>
      <c r="G122" s="125" t="s">
        <v>229</v>
      </c>
      <c r="H122" s="125" t="s">
        <v>230</v>
      </c>
      <c r="I122" s="125" t="s">
        <v>231</v>
      </c>
      <c r="J122" s="126" t="s">
        <v>175</v>
      </c>
      <c r="K122" s="126" t="s">
        <v>276</v>
      </c>
      <c r="L122" s="125" t="s">
        <v>136</v>
      </c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5.6" hidden="false" customHeight="false" outlineLevel="0" collapsed="false">
      <c r="A123" s="124"/>
      <c r="B123" s="125" t="n">
        <v>114</v>
      </c>
      <c r="C123" s="125" t="n">
        <v>6</v>
      </c>
      <c r="D123" s="130" t="n">
        <v>0.00719328703703704</v>
      </c>
      <c r="E123" s="125" t="n">
        <v>8</v>
      </c>
      <c r="F123" s="125" t="s">
        <v>268</v>
      </c>
      <c r="G123" s="125" t="s">
        <v>229</v>
      </c>
      <c r="H123" s="125" t="s">
        <v>230</v>
      </c>
      <c r="I123" s="125" t="s">
        <v>231</v>
      </c>
      <c r="J123" s="126" t="s">
        <v>202</v>
      </c>
      <c r="K123" s="126" t="s">
        <v>277</v>
      </c>
      <c r="L123" s="125" t="s">
        <v>136</v>
      </c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5" hidden="false" customHeight="false" outlineLevel="0" collapsed="false">
      <c r="A124" s="118" t="s">
        <v>323</v>
      </c>
      <c r="B124" s="119" t="n">
        <v>115</v>
      </c>
      <c r="C124" s="119"/>
      <c r="D124" s="120"/>
      <c r="E124" s="119"/>
      <c r="F124" s="119" t="s">
        <v>228</v>
      </c>
      <c r="G124" s="119" t="s">
        <v>229</v>
      </c>
      <c r="H124" s="119" t="s">
        <v>230</v>
      </c>
      <c r="I124" s="121" t="s">
        <v>231</v>
      </c>
      <c r="J124" s="122"/>
      <c r="K124" s="123"/>
      <c r="L124" s="119" t="s">
        <v>136</v>
      </c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s="136" customFormat="true" ht="15" hidden="true" customHeight="false" outlineLevel="0" collapsed="false">
      <c r="A125" s="124" t="s">
        <v>232</v>
      </c>
      <c r="B125" s="125"/>
      <c r="C125" s="125"/>
      <c r="D125" s="125"/>
      <c r="E125" s="125"/>
      <c r="F125" s="125"/>
      <c r="G125" s="125"/>
      <c r="H125" s="125"/>
      <c r="I125" s="125"/>
      <c r="J125" s="126"/>
      <c r="K125" s="126"/>
      <c r="L125" s="125"/>
    </row>
    <row r="126" s="136" customFormat="true" ht="15.6" hidden="true" customHeight="false" outlineLevel="0" collapsed="false">
      <c r="A126" s="124" t="n">
        <v>0.576388888888889</v>
      </c>
      <c r="B126" s="125" t="n">
        <v>115</v>
      </c>
      <c r="C126" s="125" t="n">
        <v>1</v>
      </c>
      <c r="D126" s="127" t="n">
        <v>0.00572916666666667</v>
      </c>
      <c r="E126" s="125" t="n">
        <v>6</v>
      </c>
      <c r="F126" s="125" t="s">
        <v>228</v>
      </c>
      <c r="G126" s="125" t="s">
        <v>229</v>
      </c>
      <c r="H126" s="125" t="s">
        <v>230</v>
      </c>
      <c r="I126" s="125" t="s">
        <v>231</v>
      </c>
      <c r="J126" s="126" t="s">
        <v>207</v>
      </c>
      <c r="K126" s="126" t="s">
        <v>233</v>
      </c>
      <c r="L126" s="125" t="s">
        <v>136</v>
      </c>
    </row>
    <row r="127" s="136" customFormat="true" ht="15.6" hidden="true" customHeight="false" outlineLevel="0" collapsed="false">
      <c r="A127" s="124" t="n">
        <v>0.576388888888889</v>
      </c>
      <c r="B127" s="125" t="n">
        <v>115</v>
      </c>
      <c r="C127" s="125" t="n">
        <v>2</v>
      </c>
      <c r="D127" s="128" t="n">
        <v>0.00576388888888889</v>
      </c>
      <c r="E127" s="125" t="n">
        <v>3</v>
      </c>
      <c r="F127" s="125" t="s">
        <v>228</v>
      </c>
      <c r="G127" s="125" t="s">
        <v>229</v>
      </c>
      <c r="H127" s="125" t="s">
        <v>230</v>
      </c>
      <c r="I127" s="125" t="s">
        <v>231</v>
      </c>
      <c r="J127" s="126" t="s">
        <v>202</v>
      </c>
      <c r="K127" s="126" t="s">
        <v>234</v>
      </c>
      <c r="L127" s="125" t="s">
        <v>136</v>
      </c>
    </row>
    <row r="128" s="136" customFormat="true" ht="15.6" hidden="true" customHeight="false" outlineLevel="0" collapsed="false">
      <c r="A128" s="124" t="n">
        <v>0.576388888888889</v>
      </c>
      <c r="B128" s="125" t="n">
        <v>115</v>
      </c>
      <c r="C128" s="125" t="n">
        <v>3</v>
      </c>
      <c r="D128" s="128" t="n">
        <v>0.00577430555555556</v>
      </c>
      <c r="E128" s="125" t="n">
        <v>1</v>
      </c>
      <c r="F128" s="125" t="s">
        <v>228</v>
      </c>
      <c r="G128" s="125" t="s">
        <v>229</v>
      </c>
      <c r="H128" s="125" t="s">
        <v>230</v>
      </c>
      <c r="I128" s="125" t="s">
        <v>231</v>
      </c>
      <c r="J128" s="126" t="s">
        <v>168</v>
      </c>
      <c r="K128" s="126" t="s">
        <v>235</v>
      </c>
      <c r="L128" s="125" t="s">
        <v>136</v>
      </c>
    </row>
    <row r="129" s="136" customFormat="true" ht="15.6" hidden="true" customHeight="false" outlineLevel="0" collapsed="false">
      <c r="A129" s="124" t="n">
        <v>0.576388888888889</v>
      </c>
      <c r="B129" s="125" t="n">
        <v>115</v>
      </c>
      <c r="C129" s="125" t="n">
        <v>4</v>
      </c>
      <c r="D129" s="128" t="n">
        <v>0.00578935185185185</v>
      </c>
      <c r="E129" s="125" t="n">
        <v>2</v>
      </c>
      <c r="F129" s="125" t="s">
        <v>228</v>
      </c>
      <c r="G129" s="125" t="s">
        <v>229</v>
      </c>
      <c r="H129" s="125" t="s">
        <v>230</v>
      </c>
      <c r="I129" s="125" t="s">
        <v>231</v>
      </c>
      <c r="J129" s="126" t="s">
        <v>148</v>
      </c>
      <c r="K129" s="126" t="s">
        <v>236</v>
      </c>
      <c r="L129" s="125" t="s">
        <v>136</v>
      </c>
    </row>
    <row r="130" s="136" customFormat="true" ht="15.6" hidden="true" customHeight="false" outlineLevel="0" collapsed="false">
      <c r="A130" s="124" t="n">
        <v>0.576388888888889</v>
      </c>
      <c r="B130" s="125" t="n">
        <v>115</v>
      </c>
      <c r="C130" s="125" t="n">
        <v>5</v>
      </c>
      <c r="D130" s="128" t="n">
        <v>0.00626851851851852</v>
      </c>
      <c r="E130" s="125" t="n">
        <v>5</v>
      </c>
      <c r="F130" s="125" t="s">
        <v>228</v>
      </c>
      <c r="G130" s="125" t="s">
        <v>229</v>
      </c>
      <c r="H130" s="125" t="s">
        <v>230</v>
      </c>
      <c r="I130" s="125" t="s">
        <v>231</v>
      </c>
      <c r="J130" s="126" t="s">
        <v>191</v>
      </c>
      <c r="K130" s="126" t="s">
        <v>237</v>
      </c>
      <c r="L130" s="125" t="s">
        <v>136</v>
      </c>
    </row>
    <row r="131" s="136" customFormat="true" ht="15.6" hidden="true" customHeight="false" outlineLevel="0" collapsed="false">
      <c r="A131" s="124" t="n">
        <v>0.576388888888889</v>
      </c>
      <c r="B131" s="125" t="n">
        <v>115</v>
      </c>
      <c r="C131" s="125" t="n">
        <v>6</v>
      </c>
      <c r="D131" s="129" t="n">
        <v>0.00633101851851852</v>
      </c>
      <c r="E131" s="125" t="n">
        <v>4</v>
      </c>
      <c r="F131" s="125" t="s">
        <v>228</v>
      </c>
      <c r="G131" s="125" t="s">
        <v>229</v>
      </c>
      <c r="H131" s="125" t="s">
        <v>230</v>
      </c>
      <c r="I131" s="125" t="s">
        <v>231</v>
      </c>
      <c r="J131" s="126" t="s">
        <v>166</v>
      </c>
      <c r="K131" s="126" t="s">
        <v>238</v>
      </c>
      <c r="L131" s="125" t="s">
        <v>136</v>
      </c>
    </row>
    <row r="132" s="136" customFormat="true" ht="15" hidden="true" customHeight="false" outlineLevel="0" collapsed="false">
      <c r="A132" s="124" t="s">
        <v>239</v>
      </c>
      <c r="B132" s="125"/>
      <c r="C132" s="125"/>
      <c r="D132" s="125"/>
      <c r="E132" s="125"/>
      <c r="F132" s="125"/>
      <c r="G132" s="125"/>
      <c r="H132" s="125"/>
      <c r="I132" s="125"/>
      <c r="J132" s="126"/>
      <c r="K132" s="126"/>
      <c r="L132" s="125"/>
    </row>
    <row r="133" customFormat="false" ht="15.6" hidden="true" customHeight="false" outlineLevel="0" collapsed="false">
      <c r="A133" s="124" t="n">
        <v>0.576388888888889</v>
      </c>
      <c r="B133" s="125" t="n">
        <v>115</v>
      </c>
      <c r="C133" s="125" t="n">
        <v>1</v>
      </c>
      <c r="D133" s="128" t="n">
        <v>0.00586574074074074</v>
      </c>
      <c r="E133" s="125" t="n">
        <v>11</v>
      </c>
      <c r="F133" s="125" t="s">
        <v>228</v>
      </c>
      <c r="G133" s="125" t="s">
        <v>229</v>
      </c>
      <c r="H133" s="125" t="s">
        <v>230</v>
      </c>
      <c r="I133" s="125" t="s">
        <v>231</v>
      </c>
      <c r="J133" s="126" t="s">
        <v>159</v>
      </c>
      <c r="K133" s="126" t="s">
        <v>240</v>
      </c>
      <c r="L133" s="125" t="s">
        <v>136</v>
      </c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5.6" hidden="true" customHeight="false" outlineLevel="0" collapsed="false">
      <c r="A134" s="124" t="n">
        <v>0.576388888888889</v>
      </c>
      <c r="B134" s="125" t="n">
        <v>115</v>
      </c>
      <c r="C134" s="125" t="n">
        <v>2</v>
      </c>
      <c r="D134" s="128" t="n">
        <v>0.0058900462962963</v>
      </c>
      <c r="E134" s="125" t="n">
        <v>13</v>
      </c>
      <c r="F134" s="125" t="s">
        <v>228</v>
      </c>
      <c r="G134" s="125" t="s">
        <v>229</v>
      </c>
      <c r="H134" s="125" t="s">
        <v>230</v>
      </c>
      <c r="I134" s="125" t="s">
        <v>231</v>
      </c>
      <c r="J134" s="126" t="s">
        <v>209</v>
      </c>
      <c r="K134" s="126" t="s">
        <v>241</v>
      </c>
      <c r="L134" s="125" t="s">
        <v>136</v>
      </c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5.6" hidden="true" customHeight="false" outlineLevel="0" collapsed="false">
      <c r="A135" s="124" t="n">
        <v>0.576388888888889</v>
      </c>
      <c r="B135" s="125" t="n">
        <v>115</v>
      </c>
      <c r="C135" s="125" t="n">
        <v>3</v>
      </c>
      <c r="D135" s="128" t="n">
        <v>0.0061087962962963</v>
      </c>
      <c r="E135" s="125" t="n">
        <v>10</v>
      </c>
      <c r="F135" s="125" t="s">
        <v>228</v>
      </c>
      <c r="G135" s="125" t="s">
        <v>229</v>
      </c>
      <c r="H135" s="125" t="s">
        <v>230</v>
      </c>
      <c r="I135" s="125" t="s">
        <v>231</v>
      </c>
      <c r="J135" s="126" t="s">
        <v>162</v>
      </c>
      <c r="K135" s="126" t="s">
        <v>242</v>
      </c>
      <c r="L135" s="125" t="s">
        <v>136</v>
      </c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5.6" hidden="true" customHeight="false" outlineLevel="0" collapsed="false">
      <c r="A136" s="124" t="n">
        <v>0.576388888888889</v>
      </c>
      <c r="B136" s="125" t="n">
        <v>115</v>
      </c>
      <c r="C136" s="125" t="n">
        <v>4</v>
      </c>
      <c r="D136" s="128" t="n">
        <v>0.00615509259259259</v>
      </c>
      <c r="E136" s="125" t="n">
        <v>7</v>
      </c>
      <c r="F136" s="125" t="s">
        <v>228</v>
      </c>
      <c r="G136" s="125" t="s">
        <v>229</v>
      </c>
      <c r="H136" s="125" t="s">
        <v>230</v>
      </c>
      <c r="I136" s="125" t="s">
        <v>231</v>
      </c>
      <c r="J136" s="126" t="s">
        <v>170</v>
      </c>
      <c r="K136" s="126" t="s">
        <v>243</v>
      </c>
      <c r="L136" s="125" t="s">
        <v>136</v>
      </c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5.6" hidden="true" customHeight="false" outlineLevel="0" collapsed="false">
      <c r="A137" s="124" t="n">
        <v>0.576388888888889</v>
      </c>
      <c r="B137" s="125" t="n">
        <v>115</v>
      </c>
      <c r="C137" s="125" t="n">
        <v>5</v>
      </c>
      <c r="D137" s="128" t="n">
        <v>0.00624652777777778</v>
      </c>
      <c r="E137" s="125" t="n">
        <v>12</v>
      </c>
      <c r="F137" s="125" t="s">
        <v>228</v>
      </c>
      <c r="G137" s="125" t="s">
        <v>229</v>
      </c>
      <c r="H137" s="125" t="s">
        <v>230</v>
      </c>
      <c r="I137" s="125" t="s">
        <v>231</v>
      </c>
      <c r="J137" s="126" t="s">
        <v>175</v>
      </c>
      <c r="K137" s="126" t="s">
        <v>244</v>
      </c>
      <c r="L137" s="125" t="s">
        <v>136</v>
      </c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5.6" hidden="true" customHeight="false" outlineLevel="0" collapsed="false">
      <c r="A138" s="124" t="n">
        <v>0.576388888888889</v>
      </c>
      <c r="B138" s="125" t="n">
        <v>115</v>
      </c>
      <c r="C138" s="125" t="n">
        <v>6</v>
      </c>
      <c r="D138" s="128" t="n">
        <v>0.00631365740740741</v>
      </c>
      <c r="E138" s="125" t="n">
        <v>9</v>
      </c>
      <c r="F138" s="125" t="s">
        <v>228</v>
      </c>
      <c r="G138" s="125" t="s">
        <v>229</v>
      </c>
      <c r="H138" s="125" t="s">
        <v>230</v>
      </c>
      <c r="I138" s="125" t="s">
        <v>231</v>
      </c>
      <c r="J138" s="126" t="s">
        <v>169</v>
      </c>
      <c r="K138" s="126" t="s">
        <v>245</v>
      </c>
      <c r="L138" s="125" t="s">
        <v>136</v>
      </c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5" hidden="true" customHeight="false" outlineLevel="0" collapsed="false">
      <c r="A139" s="137" t="n">
        <v>0.576388888888889</v>
      </c>
      <c r="B139" s="138" t="n">
        <v>115</v>
      </c>
      <c r="C139" s="138"/>
      <c r="D139" s="138"/>
      <c r="E139" s="138" t="n">
        <v>8</v>
      </c>
      <c r="F139" s="138" t="s">
        <v>228</v>
      </c>
      <c r="G139" s="138" t="s">
        <v>229</v>
      </c>
      <c r="H139" s="138" t="s">
        <v>230</v>
      </c>
      <c r="I139" s="138" t="s">
        <v>231</v>
      </c>
      <c r="J139" s="139" t="s">
        <v>156</v>
      </c>
      <c r="K139" s="139" t="s">
        <v>406</v>
      </c>
      <c r="L139" s="138" t="s">
        <v>136</v>
      </c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5" hidden="true" customHeight="false" outlineLevel="0" collapsed="false">
      <c r="A140" s="124" t="s">
        <v>246</v>
      </c>
      <c r="B140" s="125"/>
      <c r="C140" s="125"/>
      <c r="D140" s="125"/>
      <c r="E140" s="125"/>
      <c r="F140" s="125"/>
      <c r="G140" s="125"/>
      <c r="H140" s="125"/>
      <c r="I140" s="125"/>
      <c r="J140" s="126"/>
      <c r="K140" s="126"/>
      <c r="L140" s="125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5.6" hidden="true" customHeight="false" outlineLevel="0" collapsed="false">
      <c r="A141" s="124" t="n">
        <v>0.576388888888889</v>
      </c>
      <c r="B141" s="125" t="n">
        <v>115</v>
      </c>
      <c r="C141" s="125" t="n">
        <v>1</v>
      </c>
      <c r="D141" s="128" t="n">
        <v>0.00582175925925926</v>
      </c>
      <c r="E141" s="125" t="n">
        <v>17</v>
      </c>
      <c r="F141" s="125" t="s">
        <v>228</v>
      </c>
      <c r="G141" s="125" t="s">
        <v>229</v>
      </c>
      <c r="H141" s="125" t="s">
        <v>230</v>
      </c>
      <c r="I141" s="125" t="s">
        <v>231</v>
      </c>
      <c r="J141" s="126" t="s">
        <v>172</v>
      </c>
      <c r="K141" s="126" t="s">
        <v>247</v>
      </c>
      <c r="L141" s="125" t="s">
        <v>136</v>
      </c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5.6" hidden="true" customHeight="false" outlineLevel="0" collapsed="false">
      <c r="A142" s="124" t="n">
        <v>0.576388888888889</v>
      </c>
      <c r="B142" s="125" t="n">
        <v>115</v>
      </c>
      <c r="C142" s="125" t="n">
        <v>2</v>
      </c>
      <c r="D142" s="128" t="n">
        <v>0.00594907407407407</v>
      </c>
      <c r="E142" s="125" t="n">
        <v>19</v>
      </c>
      <c r="F142" s="125" t="s">
        <v>228</v>
      </c>
      <c r="G142" s="125" t="s">
        <v>229</v>
      </c>
      <c r="H142" s="125" t="s">
        <v>230</v>
      </c>
      <c r="I142" s="125" t="s">
        <v>231</v>
      </c>
      <c r="J142" s="126" t="s">
        <v>215</v>
      </c>
      <c r="K142" s="126" t="s">
        <v>248</v>
      </c>
      <c r="L142" s="125" t="s">
        <v>136</v>
      </c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5.6" hidden="true" customHeight="false" outlineLevel="0" collapsed="false">
      <c r="A143" s="124" t="n">
        <v>0.576388888888889</v>
      </c>
      <c r="B143" s="125" t="n">
        <v>115</v>
      </c>
      <c r="C143" s="125" t="n">
        <v>3</v>
      </c>
      <c r="D143" s="128" t="n">
        <v>0.00596990740740741</v>
      </c>
      <c r="E143" s="125" t="n">
        <v>16</v>
      </c>
      <c r="F143" s="125" t="s">
        <v>228</v>
      </c>
      <c r="G143" s="125" t="s">
        <v>229</v>
      </c>
      <c r="H143" s="125" t="s">
        <v>230</v>
      </c>
      <c r="I143" s="125" t="s">
        <v>231</v>
      </c>
      <c r="J143" s="126" t="s">
        <v>190</v>
      </c>
      <c r="K143" s="126" t="s">
        <v>249</v>
      </c>
      <c r="L143" s="125" t="s">
        <v>136</v>
      </c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5.6" hidden="true" customHeight="false" outlineLevel="0" collapsed="false">
      <c r="A144" s="124" t="n">
        <v>0.576388888888889</v>
      </c>
      <c r="B144" s="125" t="n">
        <v>115</v>
      </c>
      <c r="C144" s="125" t="n">
        <v>4</v>
      </c>
      <c r="D144" s="128" t="n">
        <v>0.00597800925925926</v>
      </c>
      <c r="E144" s="125" t="n">
        <v>15</v>
      </c>
      <c r="F144" s="125" t="s">
        <v>228</v>
      </c>
      <c r="G144" s="125" t="s">
        <v>229</v>
      </c>
      <c r="H144" s="125" t="s">
        <v>230</v>
      </c>
      <c r="I144" s="125" t="s">
        <v>231</v>
      </c>
      <c r="J144" s="126" t="s">
        <v>193</v>
      </c>
      <c r="K144" s="126" t="s">
        <v>250</v>
      </c>
      <c r="L144" s="125" t="s">
        <v>136</v>
      </c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5.6" hidden="true" customHeight="false" outlineLevel="0" collapsed="false">
      <c r="A145" s="124" t="n">
        <v>0.576388888888889</v>
      </c>
      <c r="B145" s="125" t="n">
        <v>115</v>
      </c>
      <c r="C145" s="125" t="n">
        <v>5</v>
      </c>
      <c r="D145" s="128" t="n">
        <v>0.00624652777777778</v>
      </c>
      <c r="E145" s="125" t="n">
        <v>14</v>
      </c>
      <c r="F145" s="125" t="s">
        <v>228</v>
      </c>
      <c r="G145" s="125" t="s">
        <v>229</v>
      </c>
      <c r="H145" s="125" t="s">
        <v>230</v>
      </c>
      <c r="I145" s="125" t="s">
        <v>231</v>
      </c>
      <c r="J145" s="126" t="s">
        <v>179</v>
      </c>
      <c r="K145" s="126" t="s">
        <v>251</v>
      </c>
      <c r="L145" s="125" t="s">
        <v>136</v>
      </c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5.6" hidden="true" customHeight="false" outlineLevel="0" collapsed="false">
      <c r="A146" s="124" t="n">
        <v>0.576388888888889</v>
      </c>
      <c r="B146" s="125" t="n">
        <v>115</v>
      </c>
      <c r="C146" s="125" t="n">
        <v>6</v>
      </c>
      <c r="D146" s="128" t="n">
        <v>0.00634490740740741</v>
      </c>
      <c r="E146" s="125" t="n">
        <v>18</v>
      </c>
      <c r="F146" s="125" t="s">
        <v>228</v>
      </c>
      <c r="G146" s="125" t="s">
        <v>229</v>
      </c>
      <c r="H146" s="125" t="s">
        <v>230</v>
      </c>
      <c r="I146" s="125" t="s">
        <v>231</v>
      </c>
      <c r="J146" s="126" t="s">
        <v>175</v>
      </c>
      <c r="K146" s="126" t="s">
        <v>252</v>
      </c>
      <c r="L146" s="125" t="s">
        <v>136</v>
      </c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5" hidden="true" customHeight="false" outlineLevel="0" collapsed="false">
      <c r="A147" s="124" t="s">
        <v>253</v>
      </c>
      <c r="B147" s="125"/>
      <c r="C147" s="125"/>
      <c r="D147" s="125"/>
      <c r="E147" s="125"/>
      <c r="F147" s="125"/>
      <c r="G147" s="125"/>
      <c r="H147" s="125"/>
      <c r="I147" s="125"/>
      <c r="J147" s="126"/>
      <c r="K147" s="126"/>
      <c r="L147" s="125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5.6" hidden="true" customHeight="false" outlineLevel="0" collapsed="false">
      <c r="A148" s="124" t="n">
        <v>0.576388888888889</v>
      </c>
      <c r="B148" s="125" t="n">
        <v>115</v>
      </c>
      <c r="C148" s="125" t="n">
        <v>1</v>
      </c>
      <c r="D148" s="128" t="n">
        <v>0.00578240740740741</v>
      </c>
      <c r="E148" s="125" t="n">
        <v>21</v>
      </c>
      <c r="F148" s="125" t="s">
        <v>228</v>
      </c>
      <c r="G148" s="125" t="s">
        <v>229</v>
      </c>
      <c r="H148" s="125" t="s">
        <v>230</v>
      </c>
      <c r="I148" s="125" t="s">
        <v>231</v>
      </c>
      <c r="J148" s="126" t="s">
        <v>206</v>
      </c>
      <c r="K148" s="126" t="s">
        <v>254</v>
      </c>
      <c r="L148" s="125" t="s">
        <v>136</v>
      </c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5.6" hidden="true" customHeight="false" outlineLevel="0" collapsed="false">
      <c r="A149" s="124" t="n">
        <v>0.576388888888889</v>
      </c>
      <c r="B149" s="125" t="n">
        <v>115</v>
      </c>
      <c r="C149" s="125" t="n">
        <v>2</v>
      </c>
      <c r="D149" s="128" t="n">
        <v>0.00581944444444445</v>
      </c>
      <c r="E149" s="125" t="n">
        <v>20</v>
      </c>
      <c r="F149" s="125" t="s">
        <v>228</v>
      </c>
      <c r="G149" s="125" t="s">
        <v>229</v>
      </c>
      <c r="H149" s="125" t="s">
        <v>230</v>
      </c>
      <c r="I149" s="125" t="s">
        <v>231</v>
      </c>
      <c r="J149" s="126" t="s">
        <v>180</v>
      </c>
      <c r="K149" s="126" t="s">
        <v>255</v>
      </c>
      <c r="L149" s="125" t="s">
        <v>136</v>
      </c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5.6" hidden="true" customHeight="false" outlineLevel="0" collapsed="false">
      <c r="A150" s="124" t="n">
        <v>0.576388888888889</v>
      </c>
      <c r="B150" s="125" t="n">
        <v>115</v>
      </c>
      <c r="C150" s="125" t="n">
        <v>3</v>
      </c>
      <c r="D150" s="128" t="n">
        <v>0.00585416666666667</v>
      </c>
      <c r="E150" s="125" t="n">
        <v>22</v>
      </c>
      <c r="F150" s="125" t="s">
        <v>228</v>
      </c>
      <c r="G150" s="125" t="s">
        <v>229</v>
      </c>
      <c r="H150" s="125" t="s">
        <v>230</v>
      </c>
      <c r="I150" s="125" t="s">
        <v>231</v>
      </c>
      <c r="J150" s="126" t="s">
        <v>156</v>
      </c>
      <c r="K150" s="126" t="s">
        <v>256</v>
      </c>
      <c r="L150" s="125" t="s">
        <v>136</v>
      </c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5.6" hidden="true" customHeight="false" outlineLevel="0" collapsed="false">
      <c r="A151" s="124" t="n">
        <v>0.576388888888889</v>
      </c>
      <c r="B151" s="125" t="n">
        <v>115</v>
      </c>
      <c r="C151" s="125" t="n">
        <v>4</v>
      </c>
      <c r="D151" s="128" t="n">
        <v>0.00589814814814815</v>
      </c>
      <c r="E151" s="125" t="n">
        <v>25</v>
      </c>
      <c r="F151" s="125" t="s">
        <v>228</v>
      </c>
      <c r="G151" s="125" t="s">
        <v>229</v>
      </c>
      <c r="H151" s="125" t="s">
        <v>230</v>
      </c>
      <c r="I151" s="125" t="s">
        <v>231</v>
      </c>
      <c r="J151" s="126" t="s">
        <v>162</v>
      </c>
      <c r="K151" s="126" t="s">
        <v>257</v>
      </c>
      <c r="L151" s="125" t="s">
        <v>136</v>
      </c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5.6" hidden="true" customHeight="false" outlineLevel="0" collapsed="false">
      <c r="A152" s="124" t="n">
        <v>0.576388888888889</v>
      </c>
      <c r="B152" s="125" t="n">
        <v>115</v>
      </c>
      <c r="C152" s="125" t="n">
        <v>5</v>
      </c>
      <c r="D152" s="128" t="n">
        <v>0.00617708333333333</v>
      </c>
      <c r="E152" s="125" t="n">
        <v>23</v>
      </c>
      <c r="F152" s="125" t="s">
        <v>228</v>
      </c>
      <c r="G152" s="125" t="s">
        <v>229</v>
      </c>
      <c r="H152" s="125" t="s">
        <v>230</v>
      </c>
      <c r="I152" s="125" t="s">
        <v>231</v>
      </c>
      <c r="J152" s="126" t="s">
        <v>10</v>
      </c>
      <c r="K152" s="126" t="s">
        <v>258</v>
      </c>
      <c r="L152" s="125" t="s">
        <v>136</v>
      </c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.6" hidden="true" customHeight="false" outlineLevel="0" collapsed="false">
      <c r="A153" s="124" t="n">
        <v>0.576388888888889</v>
      </c>
      <c r="B153" s="125" t="n">
        <v>115</v>
      </c>
      <c r="C153" s="125" t="n">
        <v>6</v>
      </c>
      <c r="D153" s="128" t="n">
        <v>0.00674305555555556</v>
      </c>
      <c r="E153" s="125" t="n">
        <v>24</v>
      </c>
      <c r="F153" s="125" t="s">
        <v>228</v>
      </c>
      <c r="G153" s="125" t="s">
        <v>229</v>
      </c>
      <c r="H153" s="125" t="s">
        <v>230</v>
      </c>
      <c r="I153" s="125" t="s">
        <v>231</v>
      </c>
      <c r="J153" s="126" t="s">
        <v>175</v>
      </c>
      <c r="K153" s="126" t="s">
        <v>259</v>
      </c>
      <c r="L153" s="125" t="s">
        <v>136</v>
      </c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5" hidden="true" customHeight="false" outlineLevel="0" collapsed="false">
      <c r="A154" s="137" t="n">
        <v>0.576388888888889</v>
      </c>
      <c r="B154" s="138" t="n">
        <v>115</v>
      </c>
      <c r="C154" s="138"/>
      <c r="D154" s="138"/>
      <c r="E154" s="138" t="n">
        <v>26</v>
      </c>
      <c r="F154" s="138" t="s">
        <v>228</v>
      </c>
      <c r="G154" s="138" t="s">
        <v>229</v>
      </c>
      <c r="H154" s="138" t="s">
        <v>230</v>
      </c>
      <c r="I154" s="138" t="s">
        <v>231</v>
      </c>
      <c r="J154" s="139" t="s">
        <v>191</v>
      </c>
      <c r="K154" s="139" t="s">
        <v>407</v>
      </c>
      <c r="L154" s="138" t="s">
        <v>136</v>
      </c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5" hidden="true" customHeight="false" outlineLevel="0" collapsed="false">
      <c r="A155" s="124" t="s">
        <v>320</v>
      </c>
      <c r="B155" s="125" t="s">
        <v>321</v>
      </c>
      <c r="C155" s="125" t="s">
        <v>408</v>
      </c>
      <c r="D155" s="125" t="s">
        <v>108</v>
      </c>
      <c r="E155" s="125"/>
      <c r="F155" s="125"/>
      <c r="G155" s="125"/>
      <c r="H155" s="125"/>
      <c r="I155" s="125"/>
      <c r="J155" s="126"/>
      <c r="K155" s="126"/>
      <c r="L155" s="125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5.6" hidden="true" customHeight="false" outlineLevel="0" collapsed="false">
      <c r="A156" s="124" t="n">
        <v>0.576388888888889</v>
      </c>
      <c r="B156" s="125" t="n">
        <v>115</v>
      </c>
      <c r="C156" s="125" t="n">
        <v>1</v>
      </c>
      <c r="D156" s="128" t="n">
        <v>0.0059837962962963</v>
      </c>
      <c r="E156" s="125" t="n">
        <v>16</v>
      </c>
      <c r="F156" s="125" t="s">
        <v>228</v>
      </c>
      <c r="G156" s="125" t="s">
        <v>229</v>
      </c>
      <c r="H156" s="125" t="s">
        <v>230</v>
      </c>
      <c r="I156" s="125" t="s">
        <v>231</v>
      </c>
      <c r="J156" s="126" t="s">
        <v>190</v>
      </c>
      <c r="K156" s="126" t="s">
        <v>249</v>
      </c>
      <c r="L156" s="125" t="s">
        <v>136</v>
      </c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5.6" hidden="true" customHeight="false" outlineLevel="0" collapsed="false">
      <c r="A157" s="124" t="n">
        <v>0.576388888888889</v>
      </c>
      <c r="B157" s="125" t="n">
        <v>115</v>
      </c>
      <c r="C157" s="125" t="n">
        <v>2</v>
      </c>
      <c r="D157" s="128" t="n">
        <v>0.00602083333333333</v>
      </c>
      <c r="E157" s="125" t="n">
        <v>21</v>
      </c>
      <c r="F157" s="125" t="s">
        <v>228</v>
      </c>
      <c r="G157" s="125" t="s">
        <v>229</v>
      </c>
      <c r="H157" s="125" t="s">
        <v>230</v>
      </c>
      <c r="I157" s="125" t="s">
        <v>231</v>
      </c>
      <c r="J157" s="126" t="s">
        <v>206</v>
      </c>
      <c r="K157" s="126" t="s">
        <v>254</v>
      </c>
      <c r="L157" s="125" t="s">
        <v>136</v>
      </c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5.6" hidden="true" customHeight="false" outlineLevel="0" collapsed="false">
      <c r="A158" s="124" t="n">
        <v>0.576388888888889</v>
      </c>
      <c r="B158" s="125" t="n">
        <v>115</v>
      </c>
      <c r="C158" s="125" t="n">
        <v>3</v>
      </c>
      <c r="D158" s="128" t="n">
        <v>0.00606018518518519</v>
      </c>
      <c r="E158" s="125" t="n">
        <v>20</v>
      </c>
      <c r="F158" s="125" t="s">
        <v>228</v>
      </c>
      <c r="G158" s="125" t="s">
        <v>229</v>
      </c>
      <c r="H158" s="125" t="s">
        <v>230</v>
      </c>
      <c r="I158" s="125" t="s">
        <v>231</v>
      </c>
      <c r="J158" s="126" t="s">
        <v>180</v>
      </c>
      <c r="K158" s="126" t="s">
        <v>255</v>
      </c>
      <c r="L158" s="125" t="s">
        <v>136</v>
      </c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5.6" hidden="true" customHeight="false" outlineLevel="0" collapsed="false">
      <c r="A159" s="124" t="n">
        <v>0.576388888888889</v>
      </c>
      <c r="B159" s="125" t="n">
        <v>115</v>
      </c>
      <c r="C159" s="125" t="n">
        <v>4</v>
      </c>
      <c r="D159" s="128" t="n">
        <v>0.00608101851851852</v>
      </c>
      <c r="E159" s="125" t="n">
        <v>6</v>
      </c>
      <c r="F159" s="125" t="s">
        <v>228</v>
      </c>
      <c r="G159" s="125" t="s">
        <v>229</v>
      </c>
      <c r="H159" s="125" t="s">
        <v>230</v>
      </c>
      <c r="I159" s="125" t="s">
        <v>231</v>
      </c>
      <c r="J159" s="126" t="s">
        <v>207</v>
      </c>
      <c r="K159" s="126" t="s">
        <v>233</v>
      </c>
      <c r="L159" s="125" t="s">
        <v>136</v>
      </c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5.6" hidden="true" customHeight="false" outlineLevel="0" collapsed="false">
      <c r="A160" s="124" t="n">
        <v>0.576388888888889</v>
      </c>
      <c r="B160" s="125" t="n">
        <v>115</v>
      </c>
      <c r="C160" s="125" t="n">
        <v>5</v>
      </c>
      <c r="D160" s="128" t="n">
        <v>0.00609027777777778</v>
      </c>
      <c r="E160" s="125" t="n">
        <v>10</v>
      </c>
      <c r="F160" s="125" t="s">
        <v>228</v>
      </c>
      <c r="G160" s="125" t="s">
        <v>229</v>
      </c>
      <c r="H160" s="125" t="s">
        <v>230</v>
      </c>
      <c r="I160" s="125" t="s">
        <v>231</v>
      </c>
      <c r="J160" s="126" t="s">
        <v>162</v>
      </c>
      <c r="K160" s="126" t="s">
        <v>242</v>
      </c>
      <c r="L160" s="125" t="s">
        <v>136</v>
      </c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5" hidden="true" customHeight="false" outlineLevel="0" collapsed="false">
      <c r="A161" s="137" t="n">
        <v>0.576388888888889</v>
      </c>
      <c r="B161" s="138" t="n">
        <v>115</v>
      </c>
      <c r="C161" s="138"/>
      <c r="D161" s="140"/>
      <c r="E161" s="138" t="n">
        <v>19</v>
      </c>
      <c r="F161" s="138" t="s">
        <v>228</v>
      </c>
      <c r="G161" s="138" t="s">
        <v>229</v>
      </c>
      <c r="H161" s="138" t="s">
        <v>230</v>
      </c>
      <c r="I161" s="138" t="s">
        <v>231</v>
      </c>
      <c r="J161" s="139" t="s">
        <v>215</v>
      </c>
      <c r="K161" s="139" t="s">
        <v>248</v>
      </c>
      <c r="L161" s="138" t="s">
        <v>136</v>
      </c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5" hidden="true" customHeight="false" outlineLevel="0" collapsed="false">
      <c r="A162" s="124" t="s">
        <v>322</v>
      </c>
      <c r="B162" s="125"/>
      <c r="C162" s="125"/>
      <c r="D162" s="125"/>
      <c r="E162" s="125"/>
      <c r="F162" s="125"/>
      <c r="G162" s="125"/>
      <c r="H162" s="125"/>
      <c r="I162" s="125"/>
      <c r="J162" s="126"/>
      <c r="K162" s="126"/>
      <c r="L162" s="125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5.6" hidden="true" customHeight="false" outlineLevel="0" collapsed="false">
      <c r="A163" s="124" t="n">
        <v>0.576388888888889</v>
      </c>
      <c r="B163" s="125" t="n">
        <v>115</v>
      </c>
      <c r="C163" s="125" t="n">
        <v>1</v>
      </c>
      <c r="D163" s="130" t="n">
        <v>0.00584606481481482</v>
      </c>
      <c r="E163" s="125" t="n">
        <v>17</v>
      </c>
      <c r="F163" s="125" t="s">
        <v>228</v>
      </c>
      <c r="G163" s="125" t="s">
        <v>229</v>
      </c>
      <c r="H163" s="125" t="s">
        <v>230</v>
      </c>
      <c r="I163" s="125" t="s">
        <v>231</v>
      </c>
      <c r="J163" s="126" t="s">
        <v>172</v>
      </c>
      <c r="K163" s="126" t="s">
        <v>247</v>
      </c>
      <c r="L163" s="125" t="s">
        <v>136</v>
      </c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5.6" hidden="true" customHeight="false" outlineLevel="0" collapsed="false">
      <c r="A164" s="124" t="n">
        <v>0.576388888888889</v>
      </c>
      <c r="B164" s="125" t="n">
        <v>115</v>
      </c>
      <c r="C164" s="125" t="n">
        <v>2</v>
      </c>
      <c r="D164" s="130" t="n">
        <v>0.00589236111111111</v>
      </c>
      <c r="E164" s="125" t="n">
        <v>3</v>
      </c>
      <c r="F164" s="125" t="s">
        <v>228</v>
      </c>
      <c r="G164" s="125" t="s">
        <v>229</v>
      </c>
      <c r="H164" s="125" t="s">
        <v>230</v>
      </c>
      <c r="I164" s="125" t="s">
        <v>231</v>
      </c>
      <c r="J164" s="126" t="s">
        <v>202</v>
      </c>
      <c r="K164" s="126" t="s">
        <v>234</v>
      </c>
      <c r="L164" s="125" t="s">
        <v>136</v>
      </c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5.6" hidden="true" customHeight="false" outlineLevel="0" collapsed="false">
      <c r="A165" s="124" t="n">
        <v>0.576388888888889</v>
      </c>
      <c r="B165" s="125" t="n">
        <v>115</v>
      </c>
      <c r="C165" s="125" t="n">
        <v>3</v>
      </c>
      <c r="D165" s="130" t="n">
        <v>0.00589467592592593</v>
      </c>
      <c r="E165" s="125" t="n">
        <v>22</v>
      </c>
      <c r="F165" s="125" t="s">
        <v>228</v>
      </c>
      <c r="G165" s="125" t="s">
        <v>229</v>
      </c>
      <c r="H165" s="125" t="s">
        <v>230</v>
      </c>
      <c r="I165" s="125" t="s">
        <v>231</v>
      </c>
      <c r="J165" s="126" t="s">
        <v>156</v>
      </c>
      <c r="K165" s="126" t="s">
        <v>256</v>
      </c>
      <c r="L165" s="125" t="s">
        <v>136</v>
      </c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5.6" hidden="true" customHeight="false" outlineLevel="0" collapsed="false">
      <c r="A166" s="124" t="n">
        <v>0.576388888888889</v>
      </c>
      <c r="B166" s="125" t="n">
        <v>115</v>
      </c>
      <c r="C166" s="125" t="n">
        <v>4</v>
      </c>
      <c r="D166" s="130" t="n">
        <v>0.00592708333333333</v>
      </c>
      <c r="E166" s="125" t="n">
        <v>13</v>
      </c>
      <c r="F166" s="125" t="s">
        <v>228</v>
      </c>
      <c r="G166" s="125" t="s">
        <v>229</v>
      </c>
      <c r="H166" s="125" t="s">
        <v>230</v>
      </c>
      <c r="I166" s="125" t="s">
        <v>231</v>
      </c>
      <c r="J166" s="126" t="s">
        <v>209</v>
      </c>
      <c r="K166" s="126" t="s">
        <v>241</v>
      </c>
      <c r="L166" s="125" t="s">
        <v>136</v>
      </c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5.6" hidden="true" customHeight="false" outlineLevel="0" collapsed="false">
      <c r="A167" s="124" t="n">
        <v>0.576388888888889</v>
      </c>
      <c r="B167" s="125" t="n">
        <v>115</v>
      </c>
      <c r="C167" s="125" t="n">
        <v>5</v>
      </c>
      <c r="D167" s="130" t="n">
        <v>0.00594675925925926</v>
      </c>
      <c r="E167" s="125" t="n">
        <v>11</v>
      </c>
      <c r="F167" s="125" t="s">
        <v>228</v>
      </c>
      <c r="G167" s="125" t="s">
        <v>229</v>
      </c>
      <c r="H167" s="125" t="s">
        <v>230</v>
      </c>
      <c r="I167" s="125" t="s">
        <v>231</v>
      </c>
      <c r="J167" s="126" t="s">
        <v>159</v>
      </c>
      <c r="K167" s="126" t="s">
        <v>240</v>
      </c>
      <c r="L167" s="125" t="s">
        <v>136</v>
      </c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5.6" hidden="true" customHeight="false" outlineLevel="0" collapsed="false">
      <c r="A168" s="124" t="n">
        <v>0.576388888888889</v>
      </c>
      <c r="B168" s="125" t="n">
        <v>115</v>
      </c>
      <c r="C168" s="125" t="n">
        <v>6</v>
      </c>
      <c r="D168" s="130" t="n">
        <v>0.00597106481481481</v>
      </c>
      <c r="E168" s="125" t="n">
        <v>1</v>
      </c>
      <c r="F168" s="125" t="s">
        <v>228</v>
      </c>
      <c r="G168" s="125" t="s">
        <v>229</v>
      </c>
      <c r="H168" s="125" t="s">
        <v>230</v>
      </c>
      <c r="I168" s="125" t="s">
        <v>231</v>
      </c>
      <c r="J168" s="126" t="s">
        <v>168</v>
      </c>
      <c r="K168" s="126" t="s">
        <v>235</v>
      </c>
      <c r="L168" s="125" t="s">
        <v>136</v>
      </c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5.6" hidden="false" customHeight="false" outlineLevel="0" collapsed="false">
      <c r="A169" s="124" t="s">
        <v>404</v>
      </c>
      <c r="B169" s="125"/>
      <c r="C169" s="125"/>
      <c r="D169" s="130"/>
      <c r="E169" s="125"/>
      <c r="F169" s="125"/>
      <c r="G169" s="125"/>
      <c r="H169" s="125"/>
      <c r="I169" s="125"/>
      <c r="J169" s="126"/>
      <c r="K169" s="126"/>
      <c r="L169" s="125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5.6" hidden="false" customHeight="false" outlineLevel="0" collapsed="false">
      <c r="A170" s="124"/>
      <c r="B170" s="125" t="n">
        <v>115</v>
      </c>
      <c r="C170" s="125" t="n">
        <v>1</v>
      </c>
      <c r="D170" s="130" t="n">
        <v>0.00585300925925926</v>
      </c>
      <c r="E170" s="125" t="n">
        <v>17</v>
      </c>
      <c r="F170" s="125" t="s">
        <v>228</v>
      </c>
      <c r="G170" s="125" t="s">
        <v>229</v>
      </c>
      <c r="H170" s="125" t="s">
        <v>230</v>
      </c>
      <c r="I170" s="125" t="s">
        <v>231</v>
      </c>
      <c r="J170" s="126" t="s">
        <v>172</v>
      </c>
      <c r="K170" s="126" t="s">
        <v>247</v>
      </c>
      <c r="L170" s="125" t="s">
        <v>136</v>
      </c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5.6" hidden="false" customHeight="false" outlineLevel="0" collapsed="false">
      <c r="A171" s="124"/>
      <c r="B171" s="125" t="n">
        <v>115</v>
      </c>
      <c r="C171" s="125" t="n">
        <v>2</v>
      </c>
      <c r="D171" s="130" t="n">
        <v>0.00597453703703704</v>
      </c>
      <c r="E171" s="125" t="n">
        <v>20</v>
      </c>
      <c r="F171" s="125" t="s">
        <v>228</v>
      </c>
      <c r="G171" s="125" t="s">
        <v>229</v>
      </c>
      <c r="H171" s="125" t="s">
        <v>230</v>
      </c>
      <c r="I171" s="125" t="s">
        <v>231</v>
      </c>
      <c r="J171" s="126" t="s">
        <v>180</v>
      </c>
      <c r="K171" s="126" t="s">
        <v>255</v>
      </c>
      <c r="L171" s="125" t="s">
        <v>136</v>
      </c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5.6" hidden="false" customHeight="false" outlineLevel="0" collapsed="false">
      <c r="A172" s="124"/>
      <c r="B172" s="125" t="n">
        <v>115</v>
      </c>
      <c r="C172" s="125" t="n">
        <v>3</v>
      </c>
      <c r="D172" s="130" t="n">
        <v>0.00603240740740741</v>
      </c>
      <c r="E172" s="125" t="n">
        <v>21</v>
      </c>
      <c r="F172" s="125" t="s">
        <v>228</v>
      </c>
      <c r="G172" s="125" t="s">
        <v>229</v>
      </c>
      <c r="H172" s="125" t="s">
        <v>230</v>
      </c>
      <c r="I172" s="125" t="s">
        <v>231</v>
      </c>
      <c r="J172" s="126" t="s">
        <v>206</v>
      </c>
      <c r="K172" s="126" t="s">
        <v>254</v>
      </c>
      <c r="L172" s="125" t="s">
        <v>136</v>
      </c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5.6" hidden="false" customHeight="false" outlineLevel="0" collapsed="false">
      <c r="A173" s="124"/>
      <c r="B173" s="125" t="n">
        <v>115</v>
      </c>
      <c r="C173" s="125" t="n">
        <v>4</v>
      </c>
      <c r="D173" s="130" t="n">
        <v>0.00607986111111111</v>
      </c>
      <c r="E173" s="125" t="n">
        <v>16</v>
      </c>
      <c r="F173" s="125" t="s">
        <v>228</v>
      </c>
      <c r="G173" s="125" t="s">
        <v>229</v>
      </c>
      <c r="H173" s="125" t="s">
        <v>230</v>
      </c>
      <c r="I173" s="125" t="s">
        <v>231</v>
      </c>
      <c r="J173" s="126" t="s">
        <v>190</v>
      </c>
      <c r="K173" s="126" t="s">
        <v>249</v>
      </c>
      <c r="L173" s="125" t="s">
        <v>136</v>
      </c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5.6" hidden="false" customHeight="false" outlineLevel="0" collapsed="false">
      <c r="A174" s="124"/>
      <c r="B174" s="125" t="n">
        <v>115</v>
      </c>
      <c r="C174" s="125" t="n">
        <v>5</v>
      </c>
      <c r="D174" s="130" t="n">
        <v>0.0061875</v>
      </c>
      <c r="E174" s="125" t="n">
        <v>22</v>
      </c>
      <c r="F174" s="125" t="s">
        <v>228</v>
      </c>
      <c r="G174" s="125" t="s">
        <v>229</v>
      </c>
      <c r="H174" s="125" t="s">
        <v>230</v>
      </c>
      <c r="I174" s="125" t="s">
        <v>231</v>
      </c>
      <c r="J174" s="126" t="s">
        <v>156</v>
      </c>
      <c r="K174" s="126" t="s">
        <v>256</v>
      </c>
      <c r="L174" s="125" t="s">
        <v>136</v>
      </c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5.6" hidden="false" customHeight="false" outlineLevel="0" collapsed="false">
      <c r="A175" s="124"/>
      <c r="B175" s="125" t="n">
        <v>115</v>
      </c>
      <c r="C175" s="125" t="n">
        <v>6</v>
      </c>
      <c r="D175" s="130" t="s">
        <v>409</v>
      </c>
      <c r="E175" s="125" t="n">
        <v>3</v>
      </c>
      <c r="F175" s="125" t="s">
        <v>228</v>
      </c>
      <c r="G175" s="125" t="s">
        <v>229</v>
      </c>
      <c r="H175" s="125" t="s">
        <v>230</v>
      </c>
      <c r="I175" s="125" t="s">
        <v>231</v>
      </c>
      <c r="J175" s="126" t="s">
        <v>202</v>
      </c>
      <c r="K175" s="126" t="s">
        <v>234</v>
      </c>
      <c r="L175" s="125" t="s">
        <v>136</v>
      </c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5.6" hidden="false" customHeight="false" outlineLevel="0" collapsed="false">
      <c r="A176" s="124" t="s">
        <v>405</v>
      </c>
      <c r="B176" s="125"/>
      <c r="C176" s="125"/>
      <c r="D176" s="130"/>
      <c r="E176" s="125"/>
      <c r="F176" s="125"/>
      <c r="G176" s="125"/>
      <c r="H176" s="125"/>
      <c r="I176" s="125"/>
      <c r="J176" s="126"/>
      <c r="K176" s="126"/>
      <c r="L176" s="125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5.6" hidden="false" customHeight="false" outlineLevel="0" collapsed="false">
      <c r="A177" s="124"/>
      <c r="B177" s="125" t="n">
        <v>115</v>
      </c>
      <c r="C177" s="125" t="n">
        <v>1</v>
      </c>
      <c r="D177" s="130" t="n">
        <v>0.00615972222222222</v>
      </c>
      <c r="E177" s="125" t="n">
        <v>1</v>
      </c>
      <c r="F177" s="125" t="s">
        <v>228</v>
      </c>
      <c r="G177" s="125" t="s">
        <v>229</v>
      </c>
      <c r="H177" s="125" t="s">
        <v>230</v>
      </c>
      <c r="I177" s="125" t="s">
        <v>231</v>
      </c>
      <c r="J177" s="126" t="s">
        <v>168</v>
      </c>
      <c r="K177" s="126" t="s">
        <v>235</v>
      </c>
      <c r="L177" s="125" t="s">
        <v>136</v>
      </c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5.6" hidden="false" customHeight="false" outlineLevel="0" collapsed="false">
      <c r="A178" s="124"/>
      <c r="B178" s="125" t="n">
        <v>115</v>
      </c>
      <c r="C178" s="125" t="n">
        <v>2</v>
      </c>
      <c r="D178" s="130" t="n">
        <v>0.00619097222222222</v>
      </c>
      <c r="E178" s="125" t="n">
        <v>11</v>
      </c>
      <c r="F178" s="125" t="s">
        <v>228</v>
      </c>
      <c r="G178" s="125" t="s">
        <v>229</v>
      </c>
      <c r="H178" s="125" t="s">
        <v>230</v>
      </c>
      <c r="I178" s="125" t="s">
        <v>231</v>
      </c>
      <c r="J178" s="126" t="s">
        <v>159</v>
      </c>
      <c r="K178" s="126" t="s">
        <v>240</v>
      </c>
      <c r="L178" s="125" t="s">
        <v>136</v>
      </c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5.6" hidden="false" customHeight="false" outlineLevel="0" collapsed="false">
      <c r="A179" s="124"/>
      <c r="B179" s="125" t="n">
        <v>115</v>
      </c>
      <c r="C179" s="125" t="n">
        <v>3</v>
      </c>
      <c r="D179" s="130" t="n">
        <v>0.00619791666666667</v>
      </c>
      <c r="E179" s="125" t="n">
        <v>13</v>
      </c>
      <c r="F179" s="125" t="s">
        <v>228</v>
      </c>
      <c r="G179" s="125" t="s">
        <v>229</v>
      </c>
      <c r="H179" s="125" t="s">
        <v>230</v>
      </c>
      <c r="I179" s="125" t="s">
        <v>231</v>
      </c>
      <c r="J179" s="126" t="s">
        <v>209</v>
      </c>
      <c r="K179" s="126" t="s">
        <v>241</v>
      </c>
      <c r="L179" s="125" t="s">
        <v>136</v>
      </c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5.6" hidden="false" customHeight="false" outlineLevel="0" collapsed="false">
      <c r="A180" s="124"/>
      <c r="B180" s="125" t="n">
        <v>115</v>
      </c>
      <c r="C180" s="125" t="n">
        <v>4</v>
      </c>
      <c r="D180" s="130" t="n">
        <v>0.0064224537037037</v>
      </c>
      <c r="E180" s="125" t="n">
        <v>6</v>
      </c>
      <c r="F180" s="125" t="s">
        <v>228</v>
      </c>
      <c r="G180" s="125" t="s">
        <v>229</v>
      </c>
      <c r="H180" s="125" t="s">
        <v>230</v>
      </c>
      <c r="I180" s="125" t="s">
        <v>231</v>
      </c>
      <c r="J180" s="126" t="s">
        <v>207</v>
      </c>
      <c r="K180" s="126" t="s">
        <v>233</v>
      </c>
      <c r="L180" s="125" t="s">
        <v>136</v>
      </c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5.6" hidden="false" customHeight="false" outlineLevel="0" collapsed="false">
      <c r="A181" s="124"/>
      <c r="B181" s="125" t="n">
        <v>115</v>
      </c>
      <c r="C181" s="125" t="n">
        <v>5</v>
      </c>
      <c r="D181" s="130" t="n">
        <v>0.00659606481481482</v>
      </c>
      <c r="E181" s="125" t="n">
        <v>10</v>
      </c>
      <c r="F181" s="125" t="s">
        <v>228</v>
      </c>
      <c r="G181" s="125" t="s">
        <v>229</v>
      </c>
      <c r="H181" s="125" t="s">
        <v>230</v>
      </c>
      <c r="I181" s="125" t="s">
        <v>231</v>
      </c>
      <c r="J181" s="126" t="s">
        <v>162</v>
      </c>
      <c r="K181" s="126" t="s">
        <v>242</v>
      </c>
      <c r="L181" s="125" t="s">
        <v>136</v>
      </c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5" hidden="false" customHeight="false" outlineLevel="0" collapsed="false">
      <c r="A182" s="118" t="s">
        <v>323</v>
      </c>
      <c r="B182" s="119" t="n">
        <v>117</v>
      </c>
      <c r="C182" s="119"/>
      <c r="D182" s="120"/>
      <c r="E182" s="119"/>
      <c r="F182" s="119" t="s">
        <v>228</v>
      </c>
      <c r="G182" s="119" t="s">
        <v>410</v>
      </c>
      <c r="H182" s="119" t="s">
        <v>230</v>
      </c>
      <c r="I182" s="121" t="s">
        <v>231</v>
      </c>
      <c r="J182" s="122"/>
      <c r="K182" s="123"/>
      <c r="L182" s="119" t="s">
        <v>136</v>
      </c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s="136" customFormat="true" ht="15.6" hidden="false" customHeight="false" outlineLevel="0" collapsed="false">
      <c r="A183" s="124"/>
      <c r="B183" s="125" t="n">
        <v>117</v>
      </c>
      <c r="C183" s="125" t="n">
        <v>1</v>
      </c>
      <c r="D183" s="130" t="n">
        <v>0.00566203703703704</v>
      </c>
      <c r="E183" s="125" t="n">
        <v>2</v>
      </c>
      <c r="F183" s="125" t="s">
        <v>228</v>
      </c>
      <c r="G183" s="125" t="s">
        <v>410</v>
      </c>
      <c r="H183" s="125" t="s">
        <v>230</v>
      </c>
      <c r="I183" s="125" t="s">
        <v>231</v>
      </c>
      <c r="J183" s="126" t="s">
        <v>169</v>
      </c>
      <c r="K183" s="126" t="s">
        <v>411</v>
      </c>
      <c r="L183" s="125" t="s">
        <v>136</v>
      </c>
    </row>
    <row r="184" s="136" customFormat="true" ht="15.6" hidden="false" customHeight="false" outlineLevel="0" collapsed="false">
      <c r="A184" s="124"/>
      <c r="B184" s="125" t="n">
        <v>117</v>
      </c>
      <c r="C184" s="125" t="n">
        <v>2</v>
      </c>
      <c r="D184" s="130" t="n">
        <v>0.0058599537037037</v>
      </c>
      <c r="E184" s="125" t="n">
        <v>4</v>
      </c>
      <c r="F184" s="125" t="s">
        <v>228</v>
      </c>
      <c r="G184" s="125" t="s">
        <v>410</v>
      </c>
      <c r="H184" s="125" t="s">
        <v>230</v>
      </c>
      <c r="I184" s="125" t="s">
        <v>231</v>
      </c>
      <c r="J184" s="126" t="s">
        <v>172</v>
      </c>
      <c r="K184" s="126" t="s">
        <v>412</v>
      </c>
      <c r="L184" s="125" t="s">
        <v>136</v>
      </c>
    </row>
    <row r="185" s="136" customFormat="true" ht="15.6" hidden="false" customHeight="false" outlineLevel="0" collapsed="false">
      <c r="A185" s="124"/>
      <c r="B185" s="125" t="n">
        <v>117</v>
      </c>
      <c r="C185" s="125" t="n">
        <v>3</v>
      </c>
      <c r="D185" s="130" t="n">
        <v>0.00590856481481482</v>
      </c>
      <c r="E185" s="125" t="n">
        <v>6</v>
      </c>
      <c r="F185" s="125" t="s">
        <v>228</v>
      </c>
      <c r="G185" s="125" t="s">
        <v>410</v>
      </c>
      <c r="H185" s="125" t="s">
        <v>230</v>
      </c>
      <c r="I185" s="125" t="s">
        <v>231</v>
      </c>
      <c r="J185" s="126" t="s">
        <v>201</v>
      </c>
      <c r="K185" s="126" t="s">
        <v>413</v>
      </c>
      <c r="L185" s="125" t="s">
        <v>136</v>
      </c>
    </row>
    <row r="186" s="136" customFormat="true" ht="15.6" hidden="false" customHeight="false" outlineLevel="0" collapsed="false">
      <c r="A186" s="124"/>
      <c r="B186" s="125" t="n">
        <v>117</v>
      </c>
      <c r="C186" s="125" t="n">
        <v>4</v>
      </c>
      <c r="D186" s="130" t="n">
        <v>0.00599421296296296</v>
      </c>
      <c r="E186" s="125" t="n">
        <v>3</v>
      </c>
      <c r="F186" s="125" t="s">
        <v>228</v>
      </c>
      <c r="G186" s="125" t="s">
        <v>410</v>
      </c>
      <c r="H186" s="125" t="s">
        <v>230</v>
      </c>
      <c r="I186" s="125" t="s">
        <v>231</v>
      </c>
      <c r="J186" s="126" t="s">
        <v>200</v>
      </c>
      <c r="K186" s="126" t="s">
        <v>414</v>
      </c>
      <c r="L186" s="125" t="s">
        <v>136</v>
      </c>
    </row>
    <row r="187" s="136" customFormat="true" ht="15.6" hidden="false" customHeight="false" outlineLevel="0" collapsed="false">
      <c r="A187" s="124"/>
      <c r="B187" s="125" t="n">
        <v>117</v>
      </c>
      <c r="C187" s="125" t="n">
        <v>5</v>
      </c>
      <c r="D187" s="130" t="n">
        <v>0.00602430555555556</v>
      </c>
      <c r="E187" s="125" t="n">
        <v>1</v>
      </c>
      <c r="F187" s="125" t="s">
        <v>228</v>
      </c>
      <c r="G187" s="125" t="s">
        <v>410</v>
      </c>
      <c r="H187" s="125" t="s">
        <v>230</v>
      </c>
      <c r="I187" s="125" t="s">
        <v>231</v>
      </c>
      <c r="J187" s="126" t="s">
        <v>193</v>
      </c>
      <c r="K187" s="126" t="s">
        <v>415</v>
      </c>
      <c r="L187" s="125" t="s">
        <v>136</v>
      </c>
    </row>
    <row r="188" s="136" customFormat="true" ht="15.6" hidden="false" customHeight="false" outlineLevel="0" collapsed="false">
      <c r="A188" s="124"/>
      <c r="B188" s="125" t="n">
        <v>117</v>
      </c>
      <c r="C188" s="125" t="n">
        <v>6</v>
      </c>
      <c r="D188" s="130" t="n">
        <v>0.0060474537037037</v>
      </c>
      <c r="E188" s="125" t="n">
        <v>5</v>
      </c>
      <c r="F188" s="125" t="s">
        <v>228</v>
      </c>
      <c r="G188" s="125" t="s">
        <v>410</v>
      </c>
      <c r="H188" s="125" t="s">
        <v>230</v>
      </c>
      <c r="I188" s="125" t="s">
        <v>231</v>
      </c>
      <c r="J188" s="126" t="s">
        <v>212</v>
      </c>
      <c r="K188" s="126" t="s">
        <v>416</v>
      </c>
      <c r="L188" s="125" t="s">
        <v>136</v>
      </c>
    </row>
    <row r="189" customFormat="false" ht="15" hidden="false" customHeight="false" outlineLevel="0" collapsed="false">
      <c r="A189" s="118" t="s">
        <v>323</v>
      </c>
      <c r="B189" s="119" t="n">
        <v>118</v>
      </c>
      <c r="C189" s="119"/>
      <c r="D189" s="120"/>
      <c r="E189" s="119"/>
      <c r="F189" s="119" t="s">
        <v>268</v>
      </c>
      <c r="G189" s="119" t="s">
        <v>260</v>
      </c>
      <c r="H189" s="119" t="s">
        <v>230</v>
      </c>
      <c r="I189" s="121" t="s">
        <v>231</v>
      </c>
      <c r="J189" s="122"/>
      <c r="K189" s="123"/>
      <c r="L189" s="119" t="s">
        <v>136</v>
      </c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s="136" customFormat="true" ht="15.6" hidden="false" customHeight="false" outlineLevel="0" collapsed="false">
      <c r="A190" s="124"/>
      <c r="B190" s="125" t="n">
        <v>118</v>
      </c>
      <c r="C190" s="125" t="n">
        <v>1</v>
      </c>
      <c r="D190" s="130" t="n">
        <v>0.00628472222222222</v>
      </c>
      <c r="E190" s="125" t="n">
        <v>7</v>
      </c>
      <c r="F190" s="125" t="s">
        <v>268</v>
      </c>
      <c r="G190" s="125" t="s">
        <v>260</v>
      </c>
      <c r="H190" s="125" t="s">
        <v>230</v>
      </c>
      <c r="I190" s="125" t="s">
        <v>231</v>
      </c>
      <c r="J190" s="126" t="s">
        <v>205</v>
      </c>
      <c r="K190" s="126" t="s">
        <v>417</v>
      </c>
      <c r="L190" s="125" t="s">
        <v>136</v>
      </c>
    </row>
    <row r="191" s="136" customFormat="true" ht="15.6" hidden="false" customHeight="false" outlineLevel="0" collapsed="false">
      <c r="A191" s="124"/>
      <c r="B191" s="125" t="n">
        <v>118</v>
      </c>
      <c r="C191" s="125" t="n">
        <v>2</v>
      </c>
      <c r="D191" s="130" t="n">
        <v>0.00649189814814815</v>
      </c>
      <c r="E191" s="125" t="n">
        <v>5</v>
      </c>
      <c r="F191" s="125" t="s">
        <v>268</v>
      </c>
      <c r="G191" s="125" t="s">
        <v>260</v>
      </c>
      <c r="H191" s="125" t="s">
        <v>230</v>
      </c>
      <c r="I191" s="125" t="s">
        <v>231</v>
      </c>
      <c r="J191" s="126" t="s">
        <v>170</v>
      </c>
      <c r="K191" s="126" t="s">
        <v>418</v>
      </c>
      <c r="L191" s="125" t="s">
        <v>136</v>
      </c>
    </row>
    <row r="192" s="136" customFormat="true" ht="15.6" hidden="false" customHeight="false" outlineLevel="0" collapsed="false">
      <c r="A192" s="124"/>
      <c r="B192" s="125" t="n">
        <v>118</v>
      </c>
      <c r="C192" s="125" t="n">
        <v>3</v>
      </c>
      <c r="D192" s="130" t="n">
        <v>0.00667592592592593</v>
      </c>
      <c r="E192" s="125" t="n">
        <v>3</v>
      </c>
      <c r="F192" s="125" t="s">
        <v>268</v>
      </c>
      <c r="G192" s="125" t="s">
        <v>260</v>
      </c>
      <c r="H192" s="125" t="s">
        <v>230</v>
      </c>
      <c r="I192" s="125" t="s">
        <v>231</v>
      </c>
      <c r="J192" s="126" t="s">
        <v>215</v>
      </c>
      <c r="K192" s="126" t="s">
        <v>419</v>
      </c>
      <c r="L192" s="125" t="s">
        <v>136</v>
      </c>
    </row>
    <row r="193" s="136" customFormat="true" ht="15.6" hidden="false" customHeight="false" outlineLevel="0" collapsed="false">
      <c r="A193" s="124"/>
      <c r="B193" s="125" t="n">
        <v>118</v>
      </c>
      <c r="C193" s="125" t="n">
        <v>4</v>
      </c>
      <c r="D193" s="130" t="n">
        <v>0.00719097222222222</v>
      </c>
      <c r="E193" s="125" t="n">
        <v>2</v>
      </c>
      <c r="F193" s="125" t="s">
        <v>268</v>
      </c>
      <c r="G193" s="125" t="s">
        <v>260</v>
      </c>
      <c r="H193" s="125" t="s">
        <v>230</v>
      </c>
      <c r="I193" s="125" t="s">
        <v>231</v>
      </c>
      <c r="J193" s="126" t="s">
        <v>178</v>
      </c>
      <c r="K193" s="126" t="s">
        <v>420</v>
      </c>
      <c r="L193" s="125" t="s">
        <v>136</v>
      </c>
    </row>
    <row r="194" s="136" customFormat="true" ht="15.6" hidden="false" customHeight="false" outlineLevel="0" collapsed="false">
      <c r="A194" s="124"/>
      <c r="B194" s="125" t="n">
        <v>118</v>
      </c>
      <c r="C194" s="125" t="n">
        <v>5</v>
      </c>
      <c r="D194" s="130" t="n">
        <v>0.00766087962962963</v>
      </c>
      <c r="E194" s="125" t="n">
        <v>4</v>
      </c>
      <c r="F194" s="125" t="s">
        <v>268</v>
      </c>
      <c r="G194" s="125" t="s">
        <v>260</v>
      </c>
      <c r="H194" s="125" t="s">
        <v>230</v>
      </c>
      <c r="I194" s="125" t="s">
        <v>231</v>
      </c>
      <c r="J194" s="126" t="s">
        <v>193</v>
      </c>
      <c r="K194" s="126" t="s">
        <v>421</v>
      </c>
      <c r="L194" s="125" t="s">
        <v>136</v>
      </c>
    </row>
    <row r="195" s="136" customFormat="true" ht="15.6" hidden="false" customHeight="false" outlineLevel="0" collapsed="false">
      <c r="A195" s="124"/>
      <c r="B195" s="125" t="n">
        <v>118</v>
      </c>
      <c r="C195" s="125" t="n">
        <v>6</v>
      </c>
      <c r="D195" s="130" t="n">
        <v>0.00778587962962963</v>
      </c>
      <c r="E195" s="125" t="n">
        <v>1</v>
      </c>
      <c r="F195" s="125" t="s">
        <v>268</v>
      </c>
      <c r="G195" s="125" t="s">
        <v>260</v>
      </c>
      <c r="H195" s="125" t="s">
        <v>230</v>
      </c>
      <c r="I195" s="125" t="s">
        <v>231</v>
      </c>
      <c r="J195" s="126" t="s">
        <v>213</v>
      </c>
      <c r="K195" s="126" t="s">
        <v>422</v>
      </c>
      <c r="L195" s="125" t="s">
        <v>136</v>
      </c>
    </row>
    <row r="196" customFormat="false" ht="15" hidden="false" customHeight="false" outlineLevel="0" collapsed="false">
      <c r="A196" s="118" t="s">
        <v>323</v>
      </c>
      <c r="B196" s="119" t="n">
        <v>119</v>
      </c>
      <c r="C196" s="119"/>
      <c r="D196" s="120"/>
      <c r="E196" s="119"/>
      <c r="F196" s="119" t="s">
        <v>228</v>
      </c>
      <c r="G196" s="119" t="s">
        <v>260</v>
      </c>
      <c r="H196" s="119" t="s">
        <v>230</v>
      </c>
      <c r="I196" s="121" t="s">
        <v>231</v>
      </c>
      <c r="J196" s="122"/>
      <c r="K196" s="123"/>
      <c r="L196" s="119" t="s">
        <v>136</v>
      </c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136" customFormat="true" ht="15" hidden="true" customHeight="false" outlineLevel="0" collapsed="false">
      <c r="A197" s="124" t="s">
        <v>232</v>
      </c>
      <c r="B197" s="125"/>
      <c r="C197" s="125"/>
      <c r="D197" s="125"/>
      <c r="E197" s="125"/>
      <c r="F197" s="125"/>
      <c r="G197" s="125"/>
      <c r="H197" s="125"/>
      <c r="I197" s="125"/>
      <c r="J197" s="126"/>
      <c r="K197" s="126"/>
      <c r="L197" s="125"/>
    </row>
    <row r="198" customFormat="false" ht="15.6" hidden="true" customHeight="false" outlineLevel="0" collapsed="false">
      <c r="A198" s="124" t="n">
        <v>0.611111111111111</v>
      </c>
      <c r="B198" s="125" t="n">
        <v>119</v>
      </c>
      <c r="C198" s="125" t="n">
        <v>1</v>
      </c>
      <c r="D198" s="141" t="n">
        <v>0.00536226851851852</v>
      </c>
      <c r="E198" s="125" t="n">
        <v>3</v>
      </c>
      <c r="F198" s="125" t="s">
        <v>228</v>
      </c>
      <c r="G198" s="125" t="s">
        <v>260</v>
      </c>
      <c r="H198" s="125" t="s">
        <v>230</v>
      </c>
      <c r="I198" s="125" t="s">
        <v>231</v>
      </c>
      <c r="J198" s="126" t="s">
        <v>191</v>
      </c>
      <c r="K198" s="126" t="s">
        <v>261</v>
      </c>
      <c r="L198" s="125" t="s">
        <v>136</v>
      </c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5.6" hidden="true" customHeight="false" outlineLevel="0" collapsed="false">
      <c r="A199" s="124" t="n">
        <v>0.611111111111111</v>
      </c>
      <c r="B199" s="125" t="n">
        <v>119</v>
      </c>
      <c r="C199" s="125" t="n">
        <v>2</v>
      </c>
      <c r="D199" s="141" t="n">
        <v>0.00539351851851852</v>
      </c>
      <c r="E199" s="125" t="n">
        <v>4</v>
      </c>
      <c r="F199" s="125" t="s">
        <v>228</v>
      </c>
      <c r="G199" s="125" t="s">
        <v>260</v>
      </c>
      <c r="H199" s="125" t="s">
        <v>230</v>
      </c>
      <c r="I199" s="125" t="s">
        <v>231</v>
      </c>
      <c r="J199" s="126" t="s">
        <v>212</v>
      </c>
      <c r="K199" s="126" t="s">
        <v>262</v>
      </c>
      <c r="L199" s="125" t="s">
        <v>136</v>
      </c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5.6" hidden="true" customHeight="false" outlineLevel="0" collapsed="false">
      <c r="A200" s="124" t="n">
        <v>0.611111111111111</v>
      </c>
      <c r="B200" s="125" t="n">
        <v>119</v>
      </c>
      <c r="C200" s="125" t="n">
        <v>3</v>
      </c>
      <c r="D200" s="130" t="n">
        <v>0.00539930555555556</v>
      </c>
      <c r="E200" s="125" t="n">
        <v>5</v>
      </c>
      <c r="F200" s="125" t="s">
        <v>228</v>
      </c>
      <c r="G200" s="125" t="s">
        <v>260</v>
      </c>
      <c r="H200" s="125" t="s">
        <v>230</v>
      </c>
      <c r="I200" s="125" t="s">
        <v>231</v>
      </c>
      <c r="J200" s="126" t="s">
        <v>170</v>
      </c>
      <c r="K200" s="126" t="s">
        <v>263</v>
      </c>
      <c r="L200" s="125" t="s">
        <v>136</v>
      </c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5.6" hidden="true" customHeight="false" outlineLevel="0" collapsed="false">
      <c r="A201" s="124" t="n">
        <v>0.611111111111111</v>
      </c>
      <c r="B201" s="125" t="n">
        <v>119</v>
      </c>
      <c r="C201" s="125" t="n">
        <v>4</v>
      </c>
      <c r="D201" s="130" t="n">
        <v>0.00544560185185185</v>
      </c>
      <c r="E201" s="125" t="n">
        <v>6</v>
      </c>
      <c r="F201" s="125" t="s">
        <v>228</v>
      </c>
      <c r="G201" s="125" t="s">
        <v>260</v>
      </c>
      <c r="H201" s="125" t="s">
        <v>230</v>
      </c>
      <c r="I201" s="125" t="s">
        <v>231</v>
      </c>
      <c r="J201" s="126" t="s">
        <v>185</v>
      </c>
      <c r="K201" s="126" t="s">
        <v>264</v>
      </c>
      <c r="L201" s="125" t="s">
        <v>136</v>
      </c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5" hidden="true" customHeight="false" outlineLevel="0" collapsed="false">
      <c r="A202" s="137" t="n">
        <v>0.611111111111111</v>
      </c>
      <c r="B202" s="138" t="n">
        <v>119</v>
      </c>
      <c r="C202" s="138"/>
      <c r="D202" s="142"/>
      <c r="E202" s="138" t="n">
        <v>1</v>
      </c>
      <c r="F202" s="138" t="s">
        <v>228</v>
      </c>
      <c r="G202" s="138" t="s">
        <v>260</v>
      </c>
      <c r="H202" s="138" t="s">
        <v>230</v>
      </c>
      <c r="I202" s="138" t="s">
        <v>231</v>
      </c>
      <c r="J202" s="139" t="s">
        <v>156</v>
      </c>
      <c r="K202" s="139" t="s">
        <v>423</v>
      </c>
      <c r="L202" s="138" t="s">
        <v>136</v>
      </c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5" hidden="true" customHeight="false" outlineLevel="0" collapsed="false">
      <c r="A203" s="137" t="n">
        <v>0.611111111111111</v>
      </c>
      <c r="B203" s="138" t="n">
        <v>119</v>
      </c>
      <c r="C203" s="138"/>
      <c r="D203" s="142"/>
      <c r="E203" s="138" t="n">
        <v>2</v>
      </c>
      <c r="F203" s="138" t="s">
        <v>228</v>
      </c>
      <c r="G203" s="138" t="s">
        <v>260</v>
      </c>
      <c r="H203" s="138" t="s">
        <v>230</v>
      </c>
      <c r="I203" s="138" t="s">
        <v>231</v>
      </c>
      <c r="J203" s="139" t="s">
        <v>175</v>
      </c>
      <c r="K203" s="139" t="s">
        <v>424</v>
      </c>
      <c r="L203" s="138" t="s">
        <v>136</v>
      </c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5" hidden="true" customHeight="false" outlineLevel="0" collapsed="false">
      <c r="A204" s="124" t="s">
        <v>239</v>
      </c>
      <c r="B204" s="125"/>
      <c r="C204" s="125"/>
      <c r="D204" s="125"/>
      <c r="E204" s="125"/>
      <c r="F204" s="125"/>
      <c r="G204" s="125"/>
      <c r="H204" s="125"/>
      <c r="I204" s="125"/>
      <c r="J204" s="126"/>
      <c r="K204" s="126"/>
      <c r="L204" s="125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5.6" hidden="true" customHeight="false" outlineLevel="0" collapsed="false">
      <c r="A205" s="124" t="n">
        <v>0.611111111111111</v>
      </c>
      <c r="B205" s="125" t="n">
        <v>119</v>
      </c>
      <c r="C205" s="125" t="n">
        <v>1</v>
      </c>
      <c r="D205" s="141" t="n">
        <v>0.00557175925925926</v>
      </c>
      <c r="E205" s="125" t="n">
        <v>8</v>
      </c>
      <c r="F205" s="125" t="s">
        <v>228</v>
      </c>
      <c r="G205" s="125" t="s">
        <v>260</v>
      </c>
      <c r="H205" s="125" t="s">
        <v>230</v>
      </c>
      <c r="I205" s="125" t="s">
        <v>231</v>
      </c>
      <c r="J205" s="126" t="s">
        <v>173</v>
      </c>
      <c r="K205" s="126" t="s">
        <v>265</v>
      </c>
      <c r="L205" s="125" t="s">
        <v>136</v>
      </c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5.6" hidden="true" customHeight="false" outlineLevel="0" collapsed="false">
      <c r="A206" s="124" t="n">
        <v>0.611111111111111</v>
      </c>
      <c r="B206" s="125" t="n">
        <v>119</v>
      </c>
      <c r="C206" s="125" t="n">
        <v>2</v>
      </c>
      <c r="D206" s="141" t="n">
        <v>0.00575115740740741</v>
      </c>
      <c r="E206" s="125" t="n">
        <v>10</v>
      </c>
      <c r="F206" s="125" t="s">
        <v>228</v>
      </c>
      <c r="G206" s="125" t="s">
        <v>260</v>
      </c>
      <c r="H206" s="125" t="s">
        <v>230</v>
      </c>
      <c r="I206" s="125" t="s">
        <v>231</v>
      </c>
      <c r="J206" s="126" t="s">
        <v>191</v>
      </c>
      <c r="K206" s="126" t="s">
        <v>266</v>
      </c>
      <c r="L206" s="125" t="s">
        <v>136</v>
      </c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5.6" hidden="true" customHeight="false" outlineLevel="0" collapsed="false">
      <c r="A207" s="124" t="n">
        <v>0.611111111111111</v>
      </c>
      <c r="B207" s="125" t="n">
        <v>119</v>
      </c>
      <c r="C207" s="125" t="n">
        <v>3</v>
      </c>
      <c r="D207" s="141" t="n">
        <v>0.00584837962962963</v>
      </c>
      <c r="E207" s="125" t="n">
        <v>7</v>
      </c>
      <c r="F207" s="125" t="s">
        <v>228</v>
      </c>
      <c r="G207" s="125" t="s">
        <v>260</v>
      </c>
      <c r="H207" s="125" t="s">
        <v>230</v>
      </c>
      <c r="I207" s="125" t="s">
        <v>231</v>
      </c>
      <c r="J207" s="126" t="s">
        <v>167</v>
      </c>
      <c r="K207" s="126" t="s">
        <v>267</v>
      </c>
      <c r="L207" s="125" t="s">
        <v>136</v>
      </c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5" hidden="true" customHeight="false" outlineLevel="0" collapsed="false">
      <c r="A208" s="137" t="n">
        <v>0.611111111111111</v>
      </c>
      <c r="B208" s="138" t="n">
        <v>119</v>
      </c>
      <c r="C208" s="138"/>
      <c r="D208" s="138"/>
      <c r="E208" s="138" t="n">
        <v>9</v>
      </c>
      <c r="F208" s="138" t="s">
        <v>228</v>
      </c>
      <c r="G208" s="138" t="s">
        <v>260</v>
      </c>
      <c r="H208" s="138" t="s">
        <v>230</v>
      </c>
      <c r="I208" s="138" t="s">
        <v>231</v>
      </c>
      <c r="J208" s="139" t="s">
        <v>156</v>
      </c>
      <c r="K208" s="139" t="s">
        <v>425</v>
      </c>
      <c r="L208" s="138" t="s">
        <v>136</v>
      </c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5.6" hidden="false" customHeight="false" outlineLevel="0" collapsed="false">
      <c r="A209" s="124"/>
      <c r="B209" s="125" t="n">
        <v>119</v>
      </c>
      <c r="C209" s="125" t="n">
        <v>1</v>
      </c>
      <c r="D209" s="130" t="n">
        <v>0.00566666666666667</v>
      </c>
      <c r="E209" s="125" t="n">
        <v>3</v>
      </c>
      <c r="F209" s="125" t="s">
        <v>228</v>
      </c>
      <c r="G209" s="125" t="s">
        <v>260</v>
      </c>
      <c r="H209" s="125" t="s">
        <v>230</v>
      </c>
      <c r="I209" s="125" t="s">
        <v>231</v>
      </c>
      <c r="J209" s="126" t="s">
        <v>191</v>
      </c>
      <c r="K209" s="126" t="s">
        <v>261</v>
      </c>
      <c r="L209" s="125" t="s">
        <v>136</v>
      </c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5.6" hidden="false" customHeight="false" outlineLevel="0" collapsed="false">
      <c r="A210" s="124"/>
      <c r="B210" s="125" t="n">
        <v>119</v>
      </c>
      <c r="C210" s="125" t="n">
        <v>2</v>
      </c>
      <c r="D210" s="130" t="n">
        <v>0.00576157407407407</v>
      </c>
      <c r="E210" s="125" t="n">
        <v>5</v>
      </c>
      <c r="F210" s="125" t="s">
        <v>228</v>
      </c>
      <c r="G210" s="125" t="s">
        <v>260</v>
      </c>
      <c r="H210" s="125" t="s">
        <v>230</v>
      </c>
      <c r="I210" s="125" t="s">
        <v>231</v>
      </c>
      <c r="J210" s="126" t="s">
        <v>170</v>
      </c>
      <c r="K210" s="126" t="s">
        <v>263</v>
      </c>
      <c r="L210" s="125" t="s">
        <v>136</v>
      </c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5.6" hidden="false" customHeight="false" outlineLevel="0" collapsed="false">
      <c r="A211" s="124"/>
      <c r="B211" s="125" t="n">
        <v>119</v>
      </c>
      <c r="C211" s="125" t="n">
        <v>3</v>
      </c>
      <c r="D211" s="130" t="n">
        <v>0.00580787037037037</v>
      </c>
      <c r="E211" s="125" t="n">
        <v>8</v>
      </c>
      <c r="F211" s="125" t="s">
        <v>228</v>
      </c>
      <c r="G211" s="125" t="s">
        <v>260</v>
      </c>
      <c r="H211" s="125" t="s">
        <v>230</v>
      </c>
      <c r="I211" s="125" t="s">
        <v>231</v>
      </c>
      <c r="J211" s="126" t="s">
        <v>173</v>
      </c>
      <c r="K211" s="126" t="s">
        <v>265</v>
      </c>
      <c r="L211" s="125" t="s">
        <v>136</v>
      </c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5.6" hidden="false" customHeight="false" outlineLevel="0" collapsed="false">
      <c r="A212" s="124"/>
      <c r="B212" s="125" t="n">
        <v>119</v>
      </c>
      <c r="C212" s="125" t="n">
        <v>4</v>
      </c>
      <c r="D212" s="130" t="n">
        <v>0.00627662037037037</v>
      </c>
      <c r="E212" s="125" t="n">
        <v>4</v>
      </c>
      <c r="F212" s="125" t="s">
        <v>228</v>
      </c>
      <c r="G212" s="125" t="s">
        <v>260</v>
      </c>
      <c r="H212" s="125" t="s">
        <v>230</v>
      </c>
      <c r="I212" s="125" t="s">
        <v>231</v>
      </c>
      <c r="J212" s="126" t="s">
        <v>212</v>
      </c>
      <c r="K212" s="126" t="s">
        <v>262</v>
      </c>
      <c r="L212" s="125" t="s">
        <v>136</v>
      </c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5.6" hidden="false" customHeight="false" outlineLevel="0" collapsed="false">
      <c r="A213" s="124"/>
      <c r="B213" s="125" t="n">
        <v>119</v>
      </c>
      <c r="C213" s="125" t="n">
        <v>5</v>
      </c>
      <c r="D213" s="130" t="n">
        <v>0.00634837962962963</v>
      </c>
      <c r="E213" s="125" t="n">
        <v>10</v>
      </c>
      <c r="F213" s="125" t="s">
        <v>228</v>
      </c>
      <c r="G213" s="125" t="s">
        <v>260</v>
      </c>
      <c r="H213" s="125" t="s">
        <v>230</v>
      </c>
      <c r="I213" s="125" t="s">
        <v>231</v>
      </c>
      <c r="J213" s="126" t="s">
        <v>191</v>
      </c>
      <c r="K213" s="126" t="s">
        <v>266</v>
      </c>
      <c r="L213" s="125" t="s">
        <v>136</v>
      </c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5" hidden="false" customHeight="false" outlineLevel="0" collapsed="false">
      <c r="A214" s="118" t="s">
        <v>323</v>
      </c>
      <c r="B214" s="119" t="n">
        <v>120</v>
      </c>
      <c r="C214" s="119"/>
      <c r="D214" s="120"/>
      <c r="E214" s="119"/>
      <c r="F214" s="119" t="s">
        <v>268</v>
      </c>
      <c r="G214" s="119" t="s">
        <v>229</v>
      </c>
      <c r="H214" s="119" t="s">
        <v>285</v>
      </c>
      <c r="I214" s="121" t="s">
        <v>231</v>
      </c>
      <c r="J214" s="122"/>
      <c r="K214" s="123"/>
      <c r="L214" s="119" t="s">
        <v>136</v>
      </c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s="136" customFormat="true" ht="30" hidden="false" customHeight="false" outlineLevel="0" collapsed="false">
      <c r="A215" s="124"/>
      <c r="B215" s="125" t="n">
        <v>120</v>
      </c>
      <c r="C215" s="125" t="n">
        <v>1</v>
      </c>
      <c r="D215" s="130" t="n">
        <v>0.00574537037037037</v>
      </c>
      <c r="E215" s="125" t="n">
        <v>3</v>
      </c>
      <c r="F215" s="125" t="s">
        <v>268</v>
      </c>
      <c r="G215" s="125" t="s">
        <v>229</v>
      </c>
      <c r="H215" s="125" t="s">
        <v>285</v>
      </c>
      <c r="I215" s="125" t="s">
        <v>231</v>
      </c>
      <c r="J215" s="126" t="s">
        <v>159</v>
      </c>
      <c r="K215" s="126" t="s">
        <v>426</v>
      </c>
      <c r="L215" s="125" t="s">
        <v>136</v>
      </c>
    </row>
    <row r="216" s="136" customFormat="true" ht="30" hidden="false" customHeight="false" outlineLevel="0" collapsed="false">
      <c r="A216" s="124"/>
      <c r="B216" s="125" t="n">
        <v>120</v>
      </c>
      <c r="C216" s="125" t="n">
        <v>2</v>
      </c>
      <c r="D216" s="130" t="n">
        <v>0.00599189814814815</v>
      </c>
      <c r="E216" s="125" t="n">
        <v>2</v>
      </c>
      <c r="F216" s="125" t="s">
        <v>268</v>
      </c>
      <c r="G216" s="125" t="s">
        <v>229</v>
      </c>
      <c r="H216" s="125" t="s">
        <v>285</v>
      </c>
      <c r="I216" s="125" t="s">
        <v>231</v>
      </c>
      <c r="J216" s="126" t="s">
        <v>216</v>
      </c>
      <c r="K216" s="126" t="s">
        <v>427</v>
      </c>
      <c r="L216" s="125" t="s">
        <v>136</v>
      </c>
    </row>
    <row r="217" s="136" customFormat="true" ht="30" hidden="false" customHeight="false" outlineLevel="0" collapsed="false">
      <c r="A217" s="124"/>
      <c r="B217" s="125" t="n">
        <v>120</v>
      </c>
      <c r="C217" s="125" t="n">
        <v>3</v>
      </c>
      <c r="D217" s="130" t="n">
        <v>0.00600810185185185</v>
      </c>
      <c r="E217" s="125" t="n">
        <v>1</v>
      </c>
      <c r="F217" s="125" t="s">
        <v>268</v>
      </c>
      <c r="G217" s="125" t="s">
        <v>229</v>
      </c>
      <c r="H217" s="125" t="s">
        <v>285</v>
      </c>
      <c r="I217" s="125" t="s">
        <v>231</v>
      </c>
      <c r="J217" s="126" t="s">
        <v>206</v>
      </c>
      <c r="K217" s="126" t="s">
        <v>428</v>
      </c>
      <c r="L217" s="125" t="s">
        <v>136</v>
      </c>
    </row>
    <row r="218" s="136" customFormat="true" ht="30" hidden="false" customHeight="false" outlineLevel="0" collapsed="false">
      <c r="A218" s="124"/>
      <c r="B218" s="125" t="n">
        <v>120</v>
      </c>
      <c r="C218" s="125" t="n">
        <v>4</v>
      </c>
      <c r="D218" s="130" t="n">
        <v>0.00613541666666667</v>
      </c>
      <c r="E218" s="125" t="n">
        <v>5</v>
      </c>
      <c r="F218" s="125" t="s">
        <v>268</v>
      </c>
      <c r="G218" s="125" t="s">
        <v>229</v>
      </c>
      <c r="H218" s="125" t="s">
        <v>285</v>
      </c>
      <c r="I218" s="125" t="s">
        <v>231</v>
      </c>
      <c r="J218" s="126" t="s">
        <v>190</v>
      </c>
      <c r="K218" s="126" t="s">
        <v>429</v>
      </c>
      <c r="L218" s="125" t="s">
        <v>136</v>
      </c>
    </row>
    <row r="219" s="136" customFormat="true" ht="30" hidden="false" customHeight="false" outlineLevel="0" collapsed="false">
      <c r="A219" s="124"/>
      <c r="B219" s="125" t="n">
        <v>120</v>
      </c>
      <c r="C219" s="125" t="n">
        <v>5</v>
      </c>
      <c r="D219" s="130" t="n">
        <v>0.00702893518518518</v>
      </c>
      <c r="E219" s="125" t="n">
        <v>4</v>
      </c>
      <c r="F219" s="125" t="s">
        <v>268</v>
      </c>
      <c r="G219" s="125" t="s">
        <v>229</v>
      </c>
      <c r="H219" s="125" t="s">
        <v>285</v>
      </c>
      <c r="I219" s="125" t="s">
        <v>231</v>
      </c>
      <c r="J219" s="126" t="s">
        <v>152</v>
      </c>
      <c r="K219" s="126" t="s">
        <v>430</v>
      </c>
      <c r="L219" s="125" t="s">
        <v>136</v>
      </c>
    </row>
    <row r="220" customFormat="false" ht="15" hidden="false" customHeight="false" outlineLevel="0" collapsed="false">
      <c r="A220" s="118" t="s">
        <v>323</v>
      </c>
      <c r="B220" s="119" t="n">
        <v>121</v>
      </c>
      <c r="C220" s="119"/>
      <c r="D220" s="120"/>
      <c r="E220" s="119"/>
      <c r="F220" s="119" t="s">
        <v>228</v>
      </c>
      <c r="G220" s="119" t="s">
        <v>229</v>
      </c>
      <c r="H220" s="119" t="s">
        <v>300</v>
      </c>
      <c r="I220" s="121" t="s">
        <v>231</v>
      </c>
      <c r="J220" s="122"/>
      <c r="K220" s="123"/>
      <c r="L220" s="119" t="s">
        <v>136</v>
      </c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s="136" customFormat="true" ht="15" hidden="true" customHeight="false" outlineLevel="0" collapsed="false">
      <c r="A221" s="124" t="s">
        <v>232</v>
      </c>
      <c r="B221" s="125"/>
      <c r="C221" s="125"/>
      <c r="D221" s="125"/>
      <c r="E221" s="125"/>
      <c r="F221" s="125"/>
      <c r="G221" s="125"/>
      <c r="H221" s="125"/>
      <c r="I221" s="125"/>
      <c r="J221" s="126"/>
      <c r="K221" s="126"/>
      <c r="L221" s="125"/>
    </row>
    <row r="222" customFormat="false" ht="30" hidden="true" customHeight="false" outlineLevel="0" collapsed="false">
      <c r="A222" s="124" t="n">
        <v>0.625</v>
      </c>
      <c r="B222" s="125" t="n">
        <v>121</v>
      </c>
      <c r="C222" s="125" t="n">
        <v>1</v>
      </c>
      <c r="D222" s="130" t="n">
        <v>0.00545486111111111</v>
      </c>
      <c r="E222" s="125" t="n">
        <v>1</v>
      </c>
      <c r="F222" s="125" t="s">
        <v>228</v>
      </c>
      <c r="G222" s="125" t="s">
        <v>229</v>
      </c>
      <c r="H222" s="125" t="s">
        <v>285</v>
      </c>
      <c r="I222" s="125" t="s">
        <v>231</v>
      </c>
      <c r="J222" s="126" t="s">
        <v>190</v>
      </c>
      <c r="K222" s="126" t="s">
        <v>301</v>
      </c>
      <c r="L222" s="125" t="s">
        <v>136</v>
      </c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30" hidden="true" customHeight="false" outlineLevel="0" collapsed="false">
      <c r="A223" s="124" t="n">
        <v>0.625</v>
      </c>
      <c r="B223" s="125" t="n">
        <v>121</v>
      </c>
      <c r="C223" s="125" t="n">
        <v>2</v>
      </c>
      <c r="D223" s="130" t="n">
        <v>0.00551041666666667</v>
      </c>
      <c r="E223" s="125" t="n">
        <v>3</v>
      </c>
      <c r="F223" s="125" t="s">
        <v>228</v>
      </c>
      <c r="G223" s="125" t="s">
        <v>229</v>
      </c>
      <c r="H223" s="125" t="s">
        <v>285</v>
      </c>
      <c r="I223" s="125" t="s">
        <v>231</v>
      </c>
      <c r="J223" s="126" t="s">
        <v>181</v>
      </c>
      <c r="K223" s="126" t="s">
        <v>302</v>
      </c>
      <c r="L223" s="125" t="s">
        <v>136</v>
      </c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30" hidden="true" customHeight="false" outlineLevel="0" collapsed="false">
      <c r="A224" s="124" t="n">
        <v>0.625</v>
      </c>
      <c r="B224" s="125" t="n">
        <v>121</v>
      </c>
      <c r="C224" s="125" t="n">
        <v>3</v>
      </c>
      <c r="D224" s="130" t="n">
        <v>0.00551736111111111</v>
      </c>
      <c r="E224" s="125" t="n">
        <v>4</v>
      </c>
      <c r="F224" s="125" t="s">
        <v>228</v>
      </c>
      <c r="G224" s="125" t="s">
        <v>229</v>
      </c>
      <c r="H224" s="125" t="s">
        <v>285</v>
      </c>
      <c r="I224" s="125" t="s">
        <v>231</v>
      </c>
      <c r="J224" s="126" t="s">
        <v>207</v>
      </c>
      <c r="K224" s="126" t="s">
        <v>303</v>
      </c>
      <c r="L224" s="125" t="s">
        <v>136</v>
      </c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30" hidden="true" customHeight="false" outlineLevel="0" collapsed="false">
      <c r="A225" s="124" t="n">
        <v>0.625</v>
      </c>
      <c r="B225" s="125" t="n">
        <v>121</v>
      </c>
      <c r="C225" s="125" t="n">
        <v>4</v>
      </c>
      <c r="D225" s="130" t="n">
        <v>0.00558564814814815</v>
      </c>
      <c r="E225" s="125" t="n">
        <v>5</v>
      </c>
      <c r="F225" s="125" t="s">
        <v>228</v>
      </c>
      <c r="G225" s="125" t="s">
        <v>229</v>
      </c>
      <c r="H225" s="125" t="s">
        <v>285</v>
      </c>
      <c r="I225" s="125" t="s">
        <v>231</v>
      </c>
      <c r="J225" s="126" t="s">
        <v>157</v>
      </c>
      <c r="K225" s="126" t="s">
        <v>304</v>
      </c>
      <c r="L225" s="125" t="s">
        <v>136</v>
      </c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30" hidden="true" customHeight="false" outlineLevel="0" collapsed="false">
      <c r="A226" s="124" t="n">
        <v>0.625</v>
      </c>
      <c r="B226" s="125" t="n">
        <v>121</v>
      </c>
      <c r="C226" s="125" t="n">
        <v>5</v>
      </c>
      <c r="D226" s="130" t="n">
        <v>0.00563888888888889</v>
      </c>
      <c r="E226" s="125" t="n">
        <v>2</v>
      </c>
      <c r="F226" s="125" t="s">
        <v>228</v>
      </c>
      <c r="G226" s="125" t="s">
        <v>229</v>
      </c>
      <c r="H226" s="125" t="s">
        <v>285</v>
      </c>
      <c r="I226" s="125" t="s">
        <v>231</v>
      </c>
      <c r="J226" s="126" t="s">
        <v>185</v>
      </c>
      <c r="K226" s="126" t="s">
        <v>305</v>
      </c>
      <c r="L226" s="125" t="s">
        <v>136</v>
      </c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5" hidden="true" customHeight="false" outlineLevel="0" collapsed="false">
      <c r="A227" s="124" t="s">
        <v>239</v>
      </c>
      <c r="B227" s="125"/>
      <c r="C227" s="125"/>
      <c r="D227" s="125"/>
      <c r="E227" s="125"/>
      <c r="F227" s="125"/>
      <c r="G227" s="125"/>
      <c r="H227" s="125"/>
      <c r="I227" s="125"/>
      <c r="J227" s="126"/>
      <c r="K227" s="126"/>
      <c r="L227" s="125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30" hidden="true" customHeight="false" outlineLevel="0" collapsed="false">
      <c r="A228" s="124" t="n">
        <v>0.625</v>
      </c>
      <c r="B228" s="125" t="n">
        <v>121</v>
      </c>
      <c r="C228" s="125" t="n">
        <v>1</v>
      </c>
      <c r="D228" s="130" t="n">
        <v>0.00514930555555556</v>
      </c>
      <c r="E228" s="125" t="n">
        <v>9</v>
      </c>
      <c r="F228" s="125" t="s">
        <v>228</v>
      </c>
      <c r="G228" s="125" t="s">
        <v>229</v>
      </c>
      <c r="H228" s="125" t="s">
        <v>285</v>
      </c>
      <c r="I228" s="125" t="s">
        <v>231</v>
      </c>
      <c r="J228" s="126" t="s">
        <v>159</v>
      </c>
      <c r="K228" s="126" t="s">
        <v>306</v>
      </c>
      <c r="L228" s="125" t="s">
        <v>136</v>
      </c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30" hidden="true" customHeight="false" outlineLevel="0" collapsed="false">
      <c r="A229" s="124" t="n">
        <v>0.625</v>
      </c>
      <c r="B229" s="125" t="n">
        <v>121</v>
      </c>
      <c r="C229" s="125" t="n">
        <v>2</v>
      </c>
      <c r="D229" s="130" t="n">
        <v>0.00528472222222222</v>
      </c>
      <c r="E229" s="125" t="n">
        <v>6</v>
      </c>
      <c r="F229" s="125" t="s">
        <v>228</v>
      </c>
      <c r="G229" s="125" t="s">
        <v>229</v>
      </c>
      <c r="H229" s="125" t="s">
        <v>285</v>
      </c>
      <c r="I229" s="125" t="s">
        <v>231</v>
      </c>
      <c r="J229" s="126" t="s">
        <v>206</v>
      </c>
      <c r="K229" s="126" t="s">
        <v>307</v>
      </c>
      <c r="L229" s="125" t="s">
        <v>136</v>
      </c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30" hidden="true" customHeight="false" outlineLevel="0" collapsed="false">
      <c r="A230" s="124" t="n">
        <v>0.625</v>
      </c>
      <c r="B230" s="125" t="n">
        <v>121</v>
      </c>
      <c r="C230" s="125" t="n">
        <v>3</v>
      </c>
      <c r="D230" s="130" t="n">
        <v>0.00542708333333333</v>
      </c>
      <c r="E230" s="125" t="n">
        <v>10</v>
      </c>
      <c r="F230" s="125" t="s">
        <v>228</v>
      </c>
      <c r="G230" s="125" t="s">
        <v>229</v>
      </c>
      <c r="H230" s="125" t="s">
        <v>285</v>
      </c>
      <c r="I230" s="125" t="s">
        <v>231</v>
      </c>
      <c r="J230" s="126" t="s">
        <v>194</v>
      </c>
      <c r="K230" s="126" t="s">
        <v>308</v>
      </c>
      <c r="L230" s="125" t="s">
        <v>136</v>
      </c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30" hidden="true" customHeight="false" outlineLevel="0" collapsed="false">
      <c r="A231" s="124" t="n">
        <v>0.625</v>
      </c>
      <c r="B231" s="125" t="n">
        <v>121</v>
      </c>
      <c r="C231" s="125" t="n">
        <v>4</v>
      </c>
      <c r="D231" s="130" t="n">
        <v>0.00553819444444444</v>
      </c>
      <c r="E231" s="125" t="n">
        <v>7</v>
      </c>
      <c r="F231" s="125" t="s">
        <v>228</v>
      </c>
      <c r="G231" s="125" t="s">
        <v>229</v>
      </c>
      <c r="H231" s="125" t="s">
        <v>285</v>
      </c>
      <c r="I231" s="125" t="s">
        <v>231</v>
      </c>
      <c r="J231" s="126" t="s">
        <v>10</v>
      </c>
      <c r="K231" s="126" t="s">
        <v>309</v>
      </c>
      <c r="L231" s="125" t="s">
        <v>136</v>
      </c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30" hidden="true" customHeight="false" outlineLevel="0" collapsed="false">
      <c r="A232" s="124" t="n">
        <v>0.625</v>
      </c>
      <c r="B232" s="125" t="n">
        <v>121</v>
      </c>
      <c r="C232" s="125" t="n">
        <v>5</v>
      </c>
      <c r="D232" s="130" t="n">
        <v>0.00622569444444444</v>
      </c>
      <c r="E232" s="125" t="n">
        <v>11</v>
      </c>
      <c r="F232" s="125" t="s">
        <v>228</v>
      </c>
      <c r="G232" s="125" t="s">
        <v>229</v>
      </c>
      <c r="H232" s="125" t="s">
        <v>285</v>
      </c>
      <c r="I232" s="125" t="s">
        <v>231</v>
      </c>
      <c r="J232" s="126" t="s">
        <v>150</v>
      </c>
      <c r="K232" s="126" t="s">
        <v>310</v>
      </c>
      <c r="L232" s="125" t="s">
        <v>136</v>
      </c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30" hidden="true" customHeight="false" outlineLevel="0" collapsed="false">
      <c r="A233" s="137" t="n">
        <v>0.625</v>
      </c>
      <c r="B233" s="138" t="n">
        <v>121</v>
      </c>
      <c r="C233" s="138"/>
      <c r="D233" s="138"/>
      <c r="E233" s="138" t="n">
        <v>8</v>
      </c>
      <c r="F233" s="138" t="s">
        <v>228</v>
      </c>
      <c r="G233" s="138" t="s">
        <v>229</v>
      </c>
      <c r="H233" s="138" t="s">
        <v>285</v>
      </c>
      <c r="I233" s="138" t="s">
        <v>231</v>
      </c>
      <c r="J233" s="139" t="s">
        <v>158</v>
      </c>
      <c r="K233" s="139" t="s">
        <v>431</v>
      </c>
      <c r="L233" s="138" t="s">
        <v>136</v>
      </c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30" hidden="false" customHeight="false" outlineLevel="0" collapsed="false">
      <c r="A234" s="124"/>
      <c r="B234" s="125" t="n">
        <v>121</v>
      </c>
      <c r="C234" s="125" t="n">
        <v>1</v>
      </c>
      <c r="D234" s="130" t="n">
        <v>0.005125</v>
      </c>
      <c r="E234" s="125" t="n">
        <v>9</v>
      </c>
      <c r="F234" s="125" t="s">
        <v>228</v>
      </c>
      <c r="G234" s="125" t="s">
        <v>229</v>
      </c>
      <c r="H234" s="125" t="s">
        <v>285</v>
      </c>
      <c r="I234" s="125" t="s">
        <v>231</v>
      </c>
      <c r="J234" s="126" t="s">
        <v>159</v>
      </c>
      <c r="K234" s="126" t="s">
        <v>306</v>
      </c>
      <c r="L234" s="125" t="s">
        <v>136</v>
      </c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30" hidden="false" customHeight="false" outlineLevel="0" collapsed="false">
      <c r="A235" s="124"/>
      <c r="B235" s="125" t="n">
        <v>121</v>
      </c>
      <c r="C235" s="125" t="n">
        <v>2</v>
      </c>
      <c r="D235" s="130" t="n">
        <v>0.00516782407407407</v>
      </c>
      <c r="E235" s="125" t="n">
        <v>6</v>
      </c>
      <c r="F235" s="125" t="s">
        <v>228</v>
      </c>
      <c r="G235" s="125" t="s">
        <v>229</v>
      </c>
      <c r="H235" s="125" t="s">
        <v>285</v>
      </c>
      <c r="I235" s="125" t="s">
        <v>231</v>
      </c>
      <c r="J235" s="126" t="s">
        <v>206</v>
      </c>
      <c r="K235" s="126" t="s">
        <v>307</v>
      </c>
      <c r="L235" s="125" t="s">
        <v>136</v>
      </c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30" hidden="false" customHeight="false" outlineLevel="0" collapsed="false">
      <c r="A236" s="124"/>
      <c r="B236" s="125" t="n">
        <v>121</v>
      </c>
      <c r="C236" s="125" t="n">
        <v>3</v>
      </c>
      <c r="D236" s="130" t="n">
        <v>0.00565046296296296</v>
      </c>
      <c r="E236" s="125" t="n">
        <v>3</v>
      </c>
      <c r="F236" s="125" t="s">
        <v>228</v>
      </c>
      <c r="G236" s="125" t="s">
        <v>229</v>
      </c>
      <c r="H236" s="125" t="s">
        <v>285</v>
      </c>
      <c r="I236" s="125" t="s">
        <v>231</v>
      </c>
      <c r="J236" s="126" t="s">
        <v>181</v>
      </c>
      <c r="K236" s="126" t="s">
        <v>302</v>
      </c>
      <c r="L236" s="125" t="s">
        <v>136</v>
      </c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30" hidden="false" customHeight="false" outlineLevel="0" collapsed="false">
      <c r="A237" s="124"/>
      <c r="B237" s="125" t="n">
        <v>121</v>
      </c>
      <c r="C237" s="125" t="n">
        <v>4</v>
      </c>
      <c r="D237" s="130" t="n">
        <v>0.00567013888888889</v>
      </c>
      <c r="E237" s="125" t="n">
        <v>10</v>
      </c>
      <c r="F237" s="125" t="s">
        <v>228</v>
      </c>
      <c r="G237" s="125" t="s">
        <v>229</v>
      </c>
      <c r="H237" s="125" t="s">
        <v>285</v>
      </c>
      <c r="I237" s="125" t="s">
        <v>231</v>
      </c>
      <c r="J237" s="126" t="s">
        <v>194</v>
      </c>
      <c r="K237" s="126" t="s">
        <v>308</v>
      </c>
      <c r="L237" s="125" t="s">
        <v>136</v>
      </c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30" hidden="false" customHeight="false" outlineLevel="0" collapsed="false">
      <c r="A238" s="124"/>
      <c r="B238" s="125" t="n">
        <v>121</v>
      </c>
      <c r="C238" s="125" t="n">
        <v>5</v>
      </c>
      <c r="D238" s="130" t="n">
        <v>0.0057025462962963</v>
      </c>
      <c r="E238" s="125" t="n">
        <v>1</v>
      </c>
      <c r="F238" s="125" t="s">
        <v>228</v>
      </c>
      <c r="G238" s="125" t="s">
        <v>229</v>
      </c>
      <c r="H238" s="125" t="s">
        <v>285</v>
      </c>
      <c r="I238" s="125" t="s">
        <v>231</v>
      </c>
      <c r="J238" s="126" t="s">
        <v>190</v>
      </c>
      <c r="K238" s="126" t="s">
        <v>301</v>
      </c>
      <c r="L238" s="125" t="s">
        <v>136</v>
      </c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30" hidden="false" customHeight="false" outlineLevel="0" collapsed="false">
      <c r="A239" s="124"/>
      <c r="B239" s="125" t="n">
        <v>121</v>
      </c>
      <c r="C239" s="125" t="n">
        <v>6</v>
      </c>
      <c r="D239" s="130" t="n">
        <v>0.00578240740740741</v>
      </c>
      <c r="E239" s="125" t="n">
        <v>4</v>
      </c>
      <c r="F239" s="125" t="s">
        <v>228</v>
      </c>
      <c r="G239" s="125" t="s">
        <v>229</v>
      </c>
      <c r="H239" s="125" t="s">
        <v>285</v>
      </c>
      <c r="I239" s="125" t="s">
        <v>231</v>
      </c>
      <c r="J239" s="126" t="s">
        <v>207</v>
      </c>
      <c r="K239" s="126" t="s">
        <v>303</v>
      </c>
      <c r="L239" s="125" t="s">
        <v>136</v>
      </c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5" hidden="false" customHeight="false" outlineLevel="0" collapsed="false">
      <c r="A240" s="118" t="s">
        <v>323</v>
      </c>
      <c r="B240" s="119" t="n">
        <v>122</v>
      </c>
      <c r="C240" s="119"/>
      <c r="D240" s="120"/>
      <c r="E240" s="119"/>
      <c r="F240" s="119" t="s">
        <v>268</v>
      </c>
      <c r="G240" s="119" t="s">
        <v>260</v>
      </c>
      <c r="H240" s="119" t="s">
        <v>300</v>
      </c>
      <c r="I240" s="121" t="s">
        <v>231</v>
      </c>
      <c r="J240" s="122"/>
      <c r="K240" s="123"/>
      <c r="L240" s="119" t="s">
        <v>136</v>
      </c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s="136" customFormat="true" ht="28.15" hidden="false" customHeight="false" outlineLevel="0" collapsed="false">
      <c r="A241" s="124"/>
      <c r="B241" s="143" t="n">
        <v>122</v>
      </c>
      <c r="C241" s="143" t="n">
        <v>1</v>
      </c>
      <c r="D241" s="144" t="n">
        <v>0.00598263888888889</v>
      </c>
      <c r="E241" s="143" t="n">
        <v>3</v>
      </c>
      <c r="F241" s="143" t="s">
        <v>268</v>
      </c>
      <c r="G241" s="143" t="s">
        <v>260</v>
      </c>
      <c r="H241" s="143" t="s">
        <v>285</v>
      </c>
      <c r="I241" s="143" t="s">
        <v>231</v>
      </c>
      <c r="J241" s="145" t="s">
        <v>158</v>
      </c>
      <c r="K241" s="145" t="s">
        <v>432</v>
      </c>
      <c r="L241" s="125" t="s">
        <v>136</v>
      </c>
    </row>
    <row r="242" s="136" customFormat="true" ht="30" hidden="false" customHeight="false" outlineLevel="0" collapsed="false">
      <c r="A242" s="124"/>
      <c r="B242" s="125" t="n">
        <v>122</v>
      </c>
      <c r="C242" s="125" t="n">
        <v>2</v>
      </c>
      <c r="D242" s="130" t="n">
        <v>0.00602777777777778</v>
      </c>
      <c r="E242" s="125" t="n">
        <v>2</v>
      </c>
      <c r="F242" s="125" t="s">
        <v>268</v>
      </c>
      <c r="G242" s="125" t="s">
        <v>260</v>
      </c>
      <c r="H242" s="125" t="s">
        <v>285</v>
      </c>
      <c r="I242" s="125" t="s">
        <v>231</v>
      </c>
      <c r="J242" s="126" t="s">
        <v>153</v>
      </c>
      <c r="K242" s="126" t="s">
        <v>433</v>
      </c>
      <c r="L242" s="125" t="s">
        <v>136</v>
      </c>
    </row>
    <row r="243" s="136" customFormat="true" ht="30" hidden="false" customHeight="false" outlineLevel="0" collapsed="false">
      <c r="A243" s="124"/>
      <c r="B243" s="125" t="n">
        <v>122</v>
      </c>
      <c r="C243" s="125" t="n">
        <v>3</v>
      </c>
      <c r="D243" s="130" t="n">
        <v>0.00615277777777778</v>
      </c>
      <c r="E243" s="125" t="n">
        <v>1</v>
      </c>
      <c r="F243" s="125" t="s">
        <v>268</v>
      </c>
      <c r="G243" s="125" t="s">
        <v>260</v>
      </c>
      <c r="H243" s="125" t="s">
        <v>285</v>
      </c>
      <c r="I243" s="125" t="s">
        <v>231</v>
      </c>
      <c r="J243" s="126" t="s">
        <v>200</v>
      </c>
      <c r="K243" s="126" t="s">
        <v>434</v>
      </c>
      <c r="L243" s="125" t="s">
        <v>136</v>
      </c>
    </row>
    <row r="244" s="136" customFormat="true" ht="30" hidden="false" customHeight="false" outlineLevel="0" collapsed="false">
      <c r="A244" s="124"/>
      <c r="B244" s="125" t="n">
        <v>122</v>
      </c>
      <c r="C244" s="125" t="n">
        <v>4</v>
      </c>
      <c r="D244" s="130" t="n">
        <v>0.00623958333333333</v>
      </c>
      <c r="E244" s="125" t="n">
        <v>4</v>
      </c>
      <c r="F244" s="125" t="s">
        <v>268</v>
      </c>
      <c r="G244" s="125" t="s">
        <v>260</v>
      </c>
      <c r="H244" s="125" t="s">
        <v>285</v>
      </c>
      <c r="I244" s="125" t="s">
        <v>231</v>
      </c>
      <c r="J244" s="126" t="s">
        <v>157</v>
      </c>
      <c r="K244" s="126" t="s">
        <v>435</v>
      </c>
      <c r="L244" s="125" t="s">
        <v>136</v>
      </c>
    </row>
    <row r="245" customFormat="false" ht="15" hidden="false" customHeight="false" outlineLevel="0" collapsed="false">
      <c r="A245" s="118" t="s">
        <v>323</v>
      </c>
      <c r="B245" s="119" t="n">
        <v>123</v>
      </c>
      <c r="C245" s="119"/>
      <c r="D245" s="120"/>
      <c r="E245" s="119"/>
      <c r="F245" s="119" t="s">
        <v>228</v>
      </c>
      <c r="G245" s="119" t="s">
        <v>260</v>
      </c>
      <c r="H245" s="119" t="s">
        <v>285</v>
      </c>
      <c r="I245" s="121" t="s">
        <v>231</v>
      </c>
      <c r="J245" s="122"/>
      <c r="K245" s="123"/>
      <c r="L245" s="119" t="s">
        <v>136</v>
      </c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s="136" customFormat="true" ht="15" hidden="true" customHeight="false" outlineLevel="0" collapsed="false">
      <c r="A246" s="124" t="s">
        <v>232</v>
      </c>
      <c r="B246" s="125"/>
      <c r="C246" s="125"/>
      <c r="D246" s="125"/>
      <c r="E246" s="125"/>
      <c r="F246" s="125"/>
      <c r="G246" s="125"/>
      <c r="H246" s="125"/>
      <c r="I246" s="125"/>
      <c r="J246" s="126"/>
      <c r="K246" s="126"/>
      <c r="L246" s="125"/>
    </row>
    <row r="247" customFormat="false" ht="30" hidden="true" customHeight="false" outlineLevel="0" collapsed="false">
      <c r="A247" s="124" t="n">
        <v>0.638888888888889</v>
      </c>
      <c r="B247" s="125" t="n">
        <v>123</v>
      </c>
      <c r="C247" s="125" t="n">
        <v>1</v>
      </c>
      <c r="D247" s="130" t="n">
        <v>0.0051875</v>
      </c>
      <c r="E247" s="125" t="n">
        <v>1</v>
      </c>
      <c r="F247" s="125" t="s">
        <v>228</v>
      </c>
      <c r="G247" s="125" t="s">
        <v>260</v>
      </c>
      <c r="H247" s="125" t="s">
        <v>285</v>
      </c>
      <c r="I247" s="125" t="s">
        <v>231</v>
      </c>
      <c r="J247" s="126" t="s">
        <v>211</v>
      </c>
      <c r="K247" s="126" t="s">
        <v>311</v>
      </c>
      <c r="L247" s="125" t="s">
        <v>136</v>
      </c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30" hidden="true" customHeight="false" outlineLevel="0" collapsed="false">
      <c r="A248" s="124" t="n">
        <v>0.638888888888889</v>
      </c>
      <c r="B248" s="125" t="n">
        <v>123</v>
      </c>
      <c r="C248" s="125" t="n">
        <v>2</v>
      </c>
      <c r="D248" s="130" t="n">
        <v>0.00521759259259259</v>
      </c>
      <c r="E248" s="125" t="n">
        <v>2</v>
      </c>
      <c r="F248" s="125" t="s">
        <v>228</v>
      </c>
      <c r="G248" s="125" t="s">
        <v>260</v>
      </c>
      <c r="H248" s="125" t="s">
        <v>285</v>
      </c>
      <c r="I248" s="125" t="s">
        <v>231</v>
      </c>
      <c r="J248" s="126" t="s">
        <v>156</v>
      </c>
      <c r="K248" s="126" t="s">
        <v>312</v>
      </c>
      <c r="L248" s="125" t="s">
        <v>136</v>
      </c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30" hidden="true" customHeight="false" outlineLevel="0" collapsed="false">
      <c r="A249" s="124" t="n">
        <v>0.638888888888889</v>
      </c>
      <c r="B249" s="125" t="n">
        <v>123</v>
      </c>
      <c r="C249" s="125" t="n">
        <v>3</v>
      </c>
      <c r="D249" s="130" t="n">
        <v>0.00531018518518519</v>
      </c>
      <c r="E249" s="125" t="n">
        <v>3</v>
      </c>
      <c r="F249" s="125" t="s">
        <v>228</v>
      </c>
      <c r="G249" s="125" t="s">
        <v>260</v>
      </c>
      <c r="H249" s="125" t="s">
        <v>285</v>
      </c>
      <c r="I249" s="125" t="s">
        <v>231</v>
      </c>
      <c r="J249" s="126" t="s">
        <v>176</v>
      </c>
      <c r="K249" s="126" t="s">
        <v>313</v>
      </c>
      <c r="L249" s="125" t="s">
        <v>136</v>
      </c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30" hidden="true" customHeight="false" outlineLevel="0" collapsed="false">
      <c r="A250" s="124" t="n">
        <v>0.638888888888889</v>
      </c>
      <c r="B250" s="125" t="n">
        <v>123</v>
      </c>
      <c r="C250" s="125" t="n">
        <v>4</v>
      </c>
      <c r="D250" s="130" t="n">
        <v>0.00537731481481482</v>
      </c>
      <c r="E250" s="125" t="n">
        <v>4</v>
      </c>
      <c r="F250" s="125" t="s">
        <v>228</v>
      </c>
      <c r="G250" s="125" t="s">
        <v>260</v>
      </c>
      <c r="H250" s="125" t="s">
        <v>285</v>
      </c>
      <c r="I250" s="125" t="s">
        <v>231</v>
      </c>
      <c r="J250" s="126" t="s">
        <v>186</v>
      </c>
      <c r="K250" s="126" t="s">
        <v>314</v>
      </c>
      <c r="L250" s="125" t="s">
        <v>136</v>
      </c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30" hidden="true" customHeight="false" outlineLevel="0" collapsed="false">
      <c r="A251" s="137" t="n">
        <v>0.638888888888889</v>
      </c>
      <c r="B251" s="138" t="n">
        <v>123</v>
      </c>
      <c r="C251" s="138"/>
      <c r="D251" s="138"/>
      <c r="E251" s="138" t="n">
        <v>5</v>
      </c>
      <c r="F251" s="138" t="s">
        <v>228</v>
      </c>
      <c r="G251" s="138" t="s">
        <v>260</v>
      </c>
      <c r="H251" s="138" t="s">
        <v>285</v>
      </c>
      <c r="I251" s="138" t="s">
        <v>231</v>
      </c>
      <c r="J251" s="139" t="s">
        <v>198</v>
      </c>
      <c r="K251" s="139" t="s">
        <v>436</v>
      </c>
      <c r="L251" s="138" t="s">
        <v>136</v>
      </c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5" hidden="true" customHeight="false" outlineLevel="0" collapsed="false">
      <c r="A252" s="124" t="s">
        <v>239</v>
      </c>
      <c r="B252" s="125"/>
      <c r="C252" s="125"/>
      <c r="D252" s="125"/>
      <c r="E252" s="125"/>
      <c r="F252" s="125"/>
      <c r="G252" s="125"/>
      <c r="H252" s="125"/>
      <c r="I252" s="125"/>
      <c r="J252" s="126"/>
      <c r="K252" s="126"/>
      <c r="L252" s="125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30" hidden="true" customHeight="false" outlineLevel="0" collapsed="false">
      <c r="A253" s="124" t="n">
        <v>0.638888888888889</v>
      </c>
      <c r="B253" s="125" t="n">
        <v>123</v>
      </c>
      <c r="C253" s="125" t="n">
        <v>1</v>
      </c>
      <c r="D253" s="130" t="n">
        <v>0.00509375</v>
      </c>
      <c r="E253" s="125" t="n">
        <v>8</v>
      </c>
      <c r="F253" s="125" t="s">
        <v>228</v>
      </c>
      <c r="G253" s="125" t="s">
        <v>260</v>
      </c>
      <c r="H253" s="125" t="s">
        <v>285</v>
      </c>
      <c r="I253" s="125" t="s">
        <v>231</v>
      </c>
      <c r="J253" s="126" t="s">
        <v>209</v>
      </c>
      <c r="K253" s="126" t="s">
        <v>315</v>
      </c>
      <c r="L253" s="125" t="s">
        <v>136</v>
      </c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30" hidden="true" customHeight="false" outlineLevel="0" collapsed="false">
      <c r="A254" s="124" t="n">
        <v>0.638888888888889</v>
      </c>
      <c r="B254" s="125" t="n">
        <v>123</v>
      </c>
      <c r="C254" s="125" t="n">
        <v>2</v>
      </c>
      <c r="D254" s="130" t="n">
        <v>0.00513078703703704</v>
      </c>
      <c r="E254" s="125" t="n">
        <v>9</v>
      </c>
      <c r="F254" s="125" t="s">
        <v>228</v>
      </c>
      <c r="G254" s="125" t="s">
        <v>260</v>
      </c>
      <c r="H254" s="125" t="s">
        <v>285</v>
      </c>
      <c r="I254" s="125" t="s">
        <v>231</v>
      </c>
      <c r="J254" s="126" t="s">
        <v>166</v>
      </c>
      <c r="K254" s="126" t="s">
        <v>316</v>
      </c>
      <c r="L254" s="125" t="s">
        <v>136</v>
      </c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30" hidden="true" customHeight="false" outlineLevel="0" collapsed="false">
      <c r="A255" s="124" t="n">
        <v>0.638888888888889</v>
      </c>
      <c r="B255" s="125" t="n">
        <v>123</v>
      </c>
      <c r="C255" s="125" t="n">
        <v>3</v>
      </c>
      <c r="D255" s="130" t="n">
        <v>0.0051400462962963</v>
      </c>
      <c r="E255" s="125" t="n">
        <v>6</v>
      </c>
      <c r="F255" s="125" t="s">
        <v>228</v>
      </c>
      <c r="G255" s="125" t="s">
        <v>260</v>
      </c>
      <c r="H255" s="125" t="s">
        <v>285</v>
      </c>
      <c r="I255" s="125" t="s">
        <v>231</v>
      </c>
      <c r="J255" s="126" t="s">
        <v>202</v>
      </c>
      <c r="K255" s="126" t="s">
        <v>317</v>
      </c>
      <c r="L255" s="125" t="s">
        <v>136</v>
      </c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30" hidden="true" customHeight="false" outlineLevel="0" collapsed="false">
      <c r="A256" s="124" t="n">
        <v>0.638888888888889</v>
      </c>
      <c r="B256" s="125" t="n">
        <v>123</v>
      </c>
      <c r="C256" s="125" t="n">
        <v>4</v>
      </c>
      <c r="D256" s="130" t="n">
        <v>0.00514467592592593</v>
      </c>
      <c r="E256" s="125" t="n">
        <v>10</v>
      </c>
      <c r="F256" s="125" t="s">
        <v>228</v>
      </c>
      <c r="G256" s="125" t="s">
        <v>260</v>
      </c>
      <c r="H256" s="125" t="s">
        <v>285</v>
      </c>
      <c r="I256" s="125" t="s">
        <v>231</v>
      </c>
      <c r="J256" s="126" t="s">
        <v>197</v>
      </c>
      <c r="K256" s="126" t="s">
        <v>318</v>
      </c>
      <c r="L256" s="125" t="s">
        <v>136</v>
      </c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30" hidden="true" customHeight="false" outlineLevel="0" collapsed="false">
      <c r="A257" s="137" t="n">
        <v>0.638888888888889</v>
      </c>
      <c r="B257" s="138" t="n">
        <v>123</v>
      </c>
      <c r="C257" s="138"/>
      <c r="D257" s="138"/>
      <c r="E257" s="138" t="n">
        <v>7</v>
      </c>
      <c r="F257" s="138" t="s">
        <v>228</v>
      </c>
      <c r="G257" s="138" t="s">
        <v>260</v>
      </c>
      <c r="H257" s="138" t="s">
        <v>285</v>
      </c>
      <c r="I257" s="138" t="s">
        <v>231</v>
      </c>
      <c r="J257" s="139" t="s">
        <v>212</v>
      </c>
      <c r="K257" s="139" t="s">
        <v>437</v>
      </c>
      <c r="L257" s="138" t="s">
        <v>136</v>
      </c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30" hidden="false" customHeight="false" outlineLevel="0" collapsed="false">
      <c r="A258" s="124"/>
      <c r="B258" s="125" t="n">
        <v>123</v>
      </c>
      <c r="C258" s="125" t="n">
        <v>1</v>
      </c>
      <c r="D258" s="130" t="n">
        <v>0.00530671296296296</v>
      </c>
      <c r="E258" s="125" t="n">
        <v>1</v>
      </c>
      <c r="F258" s="125" t="s">
        <v>228</v>
      </c>
      <c r="G258" s="125" t="s">
        <v>260</v>
      </c>
      <c r="H258" s="125" t="s">
        <v>285</v>
      </c>
      <c r="I258" s="125" t="s">
        <v>231</v>
      </c>
      <c r="J258" s="126" t="s">
        <v>211</v>
      </c>
      <c r="K258" s="126" t="s">
        <v>311</v>
      </c>
      <c r="L258" s="125" t="s">
        <v>136</v>
      </c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30" hidden="false" customHeight="false" outlineLevel="0" collapsed="false">
      <c r="A259" s="124"/>
      <c r="B259" s="125" t="n">
        <v>123</v>
      </c>
      <c r="C259" s="125" t="n">
        <v>2</v>
      </c>
      <c r="D259" s="130" t="n">
        <v>0.00531944444444445</v>
      </c>
      <c r="E259" s="125" t="n">
        <v>8</v>
      </c>
      <c r="F259" s="125" t="s">
        <v>228</v>
      </c>
      <c r="G259" s="125" t="s">
        <v>260</v>
      </c>
      <c r="H259" s="125" t="s">
        <v>285</v>
      </c>
      <c r="I259" s="125" t="s">
        <v>231</v>
      </c>
      <c r="J259" s="126" t="s">
        <v>209</v>
      </c>
      <c r="K259" s="126" t="s">
        <v>315</v>
      </c>
      <c r="L259" s="125" t="s">
        <v>136</v>
      </c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28.15" hidden="false" customHeight="false" outlineLevel="0" collapsed="false">
      <c r="A260" s="124"/>
      <c r="B260" s="143" t="n">
        <v>123</v>
      </c>
      <c r="C260" s="143" t="n">
        <v>3</v>
      </c>
      <c r="D260" s="144" t="n">
        <v>0.00536226851851852</v>
      </c>
      <c r="E260" s="143" t="n">
        <v>2</v>
      </c>
      <c r="F260" s="143" t="s">
        <v>228</v>
      </c>
      <c r="G260" s="143" t="s">
        <v>260</v>
      </c>
      <c r="H260" s="143" t="s">
        <v>285</v>
      </c>
      <c r="I260" s="143" t="s">
        <v>231</v>
      </c>
      <c r="J260" s="145" t="s">
        <v>156</v>
      </c>
      <c r="K260" s="145" t="s">
        <v>312</v>
      </c>
      <c r="L260" s="125" t="s">
        <v>136</v>
      </c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30" hidden="false" customHeight="false" outlineLevel="0" collapsed="false">
      <c r="A261" s="124"/>
      <c r="B261" s="125" t="n">
        <v>123</v>
      </c>
      <c r="C261" s="125" t="n">
        <v>4</v>
      </c>
      <c r="D261" s="130" t="n">
        <v>0.0053900462962963</v>
      </c>
      <c r="E261" s="125" t="n">
        <v>3</v>
      </c>
      <c r="F261" s="125" t="s">
        <v>228</v>
      </c>
      <c r="G261" s="125" t="s">
        <v>260</v>
      </c>
      <c r="H261" s="125" t="s">
        <v>285</v>
      </c>
      <c r="I261" s="125" t="s">
        <v>231</v>
      </c>
      <c r="J261" s="126" t="s">
        <v>176</v>
      </c>
      <c r="K261" s="126" t="s">
        <v>313</v>
      </c>
      <c r="L261" s="125" t="s">
        <v>136</v>
      </c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30" hidden="false" customHeight="false" outlineLevel="0" collapsed="false">
      <c r="A262" s="124"/>
      <c r="B262" s="125" t="n">
        <v>123</v>
      </c>
      <c r="C262" s="125" t="n">
        <v>5</v>
      </c>
      <c r="D262" s="130" t="n">
        <v>0.00549537037037037</v>
      </c>
      <c r="E262" s="125" t="n">
        <v>6</v>
      </c>
      <c r="F262" s="125" t="s">
        <v>228</v>
      </c>
      <c r="G262" s="125" t="s">
        <v>260</v>
      </c>
      <c r="H262" s="125" t="s">
        <v>285</v>
      </c>
      <c r="I262" s="125" t="s">
        <v>231</v>
      </c>
      <c r="J262" s="126" t="s">
        <v>202</v>
      </c>
      <c r="K262" s="126" t="s">
        <v>317</v>
      </c>
      <c r="L262" s="125" t="s">
        <v>136</v>
      </c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30" hidden="false" customHeight="false" outlineLevel="0" collapsed="false">
      <c r="A263" s="124"/>
      <c r="B263" s="125" t="n">
        <v>123</v>
      </c>
      <c r="C263" s="125" t="n">
        <v>6</v>
      </c>
      <c r="D263" s="130" t="n">
        <v>0.00552662037037037</v>
      </c>
      <c r="E263" s="125" t="n">
        <v>9</v>
      </c>
      <c r="F263" s="125" t="s">
        <v>228</v>
      </c>
      <c r="G263" s="125" t="s">
        <v>260</v>
      </c>
      <c r="H263" s="125" t="s">
        <v>285</v>
      </c>
      <c r="I263" s="125" t="s">
        <v>231</v>
      </c>
      <c r="J263" s="126" t="s">
        <v>166</v>
      </c>
      <c r="K263" s="126" t="s">
        <v>316</v>
      </c>
      <c r="L263" s="125" t="s">
        <v>136</v>
      </c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5" hidden="false" customHeight="false" outlineLevel="0" collapsed="false">
      <c r="A264" s="118" t="s">
        <v>323</v>
      </c>
      <c r="B264" s="119" t="n">
        <v>124</v>
      </c>
      <c r="C264" s="119"/>
      <c r="D264" s="120"/>
      <c r="E264" s="119"/>
      <c r="F264" s="119" t="s">
        <v>228</v>
      </c>
      <c r="G264" s="119" t="s">
        <v>284</v>
      </c>
      <c r="H264" s="119" t="s">
        <v>230</v>
      </c>
      <c r="I264" s="121" t="s">
        <v>286</v>
      </c>
      <c r="J264" s="122"/>
      <c r="K264" s="123"/>
      <c r="L264" s="119" t="s">
        <v>287</v>
      </c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s="136" customFormat="true" ht="15" hidden="false" customHeight="false" outlineLevel="0" collapsed="false">
      <c r="A265" s="124" t="s">
        <v>232</v>
      </c>
      <c r="B265" s="125"/>
      <c r="C265" s="125"/>
      <c r="D265" s="125"/>
      <c r="E265" s="125"/>
      <c r="F265" s="125"/>
      <c r="G265" s="125"/>
      <c r="H265" s="125"/>
      <c r="I265" s="125"/>
      <c r="J265" s="126"/>
      <c r="K265" s="126"/>
      <c r="L265" s="125"/>
    </row>
    <row r="266" customFormat="false" ht="15.6" hidden="false" customHeight="false" outlineLevel="0" collapsed="false">
      <c r="A266" s="124"/>
      <c r="B266" s="125" t="n">
        <v>124</v>
      </c>
      <c r="C266" s="125" t="n">
        <v>1</v>
      </c>
      <c r="D266" s="130" t="n">
        <v>0.00301157407407407</v>
      </c>
      <c r="E266" s="125" t="n">
        <v>1</v>
      </c>
      <c r="F266" s="125" t="s">
        <v>228</v>
      </c>
      <c r="G266" s="125" t="s">
        <v>284</v>
      </c>
      <c r="H266" s="125" t="s">
        <v>230</v>
      </c>
      <c r="I266" s="125" t="s">
        <v>286</v>
      </c>
      <c r="J266" s="126" t="s">
        <v>193</v>
      </c>
      <c r="K266" s="126" t="s">
        <v>438</v>
      </c>
      <c r="L266" s="125" t="s">
        <v>287</v>
      </c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5.6" hidden="false" customHeight="false" outlineLevel="0" collapsed="false">
      <c r="A267" s="124"/>
      <c r="B267" s="125" t="n">
        <v>124</v>
      </c>
      <c r="C267" s="125" t="n">
        <v>2</v>
      </c>
      <c r="D267" s="130" t="n">
        <v>0.00319560185185185</v>
      </c>
      <c r="E267" s="125" t="n">
        <v>3</v>
      </c>
      <c r="F267" s="125" t="s">
        <v>228</v>
      </c>
      <c r="G267" s="125" t="s">
        <v>284</v>
      </c>
      <c r="H267" s="125" t="s">
        <v>230</v>
      </c>
      <c r="I267" s="125" t="s">
        <v>286</v>
      </c>
      <c r="J267" s="126" t="s">
        <v>193</v>
      </c>
      <c r="K267" s="126" t="s">
        <v>439</v>
      </c>
      <c r="L267" s="125" t="s">
        <v>287</v>
      </c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5.6" hidden="false" customHeight="false" outlineLevel="0" collapsed="false">
      <c r="A268" s="124"/>
      <c r="B268" s="125" t="n">
        <v>124</v>
      </c>
      <c r="C268" s="125" t="n">
        <v>3</v>
      </c>
      <c r="D268" s="130" t="n">
        <v>0.00329166666666667</v>
      </c>
      <c r="E268" s="125" t="n">
        <v>6</v>
      </c>
      <c r="F268" s="125" t="s">
        <v>228</v>
      </c>
      <c r="G268" s="125" t="s">
        <v>284</v>
      </c>
      <c r="H268" s="125" t="s">
        <v>230</v>
      </c>
      <c r="I268" s="125" t="s">
        <v>286</v>
      </c>
      <c r="J268" s="126" t="s">
        <v>181</v>
      </c>
      <c r="K268" s="126" t="s">
        <v>440</v>
      </c>
      <c r="L268" s="125" t="s">
        <v>287</v>
      </c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5.6" hidden="false" customHeight="false" outlineLevel="0" collapsed="false">
      <c r="A269" s="124"/>
      <c r="B269" s="125" t="n">
        <v>124</v>
      </c>
      <c r="C269" s="125" t="n">
        <v>4</v>
      </c>
      <c r="D269" s="130" t="n">
        <v>0.00330208333333333</v>
      </c>
      <c r="E269" s="125" t="n">
        <v>2</v>
      </c>
      <c r="F269" s="125" t="s">
        <v>228</v>
      </c>
      <c r="G269" s="125" t="s">
        <v>284</v>
      </c>
      <c r="H269" s="125" t="s">
        <v>230</v>
      </c>
      <c r="I269" s="125" t="s">
        <v>286</v>
      </c>
      <c r="J269" s="126" t="s">
        <v>162</v>
      </c>
      <c r="K269" s="126" t="s">
        <v>441</v>
      </c>
      <c r="L269" s="125" t="s">
        <v>287</v>
      </c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5.6" hidden="false" customHeight="false" outlineLevel="0" collapsed="false">
      <c r="A270" s="124"/>
      <c r="B270" s="125" t="n">
        <v>124</v>
      </c>
      <c r="C270" s="125" t="n">
        <v>5</v>
      </c>
      <c r="D270" s="130" t="n">
        <v>0.00341550925925926</v>
      </c>
      <c r="E270" s="125" t="n">
        <v>5</v>
      </c>
      <c r="F270" s="125" t="s">
        <v>228</v>
      </c>
      <c r="G270" s="125" t="s">
        <v>284</v>
      </c>
      <c r="H270" s="125" t="s">
        <v>230</v>
      </c>
      <c r="I270" s="125" t="s">
        <v>286</v>
      </c>
      <c r="J270" s="126" t="s">
        <v>162</v>
      </c>
      <c r="K270" s="126" t="s">
        <v>442</v>
      </c>
      <c r="L270" s="125" t="s">
        <v>287</v>
      </c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5.6" hidden="false" customHeight="false" outlineLevel="0" collapsed="false">
      <c r="A271" s="124"/>
      <c r="B271" s="125" t="n">
        <v>124</v>
      </c>
      <c r="C271" s="125" t="n">
        <v>6</v>
      </c>
      <c r="D271" s="130" t="n">
        <v>0.0036875</v>
      </c>
      <c r="E271" s="125" t="n">
        <v>4</v>
      </c>
      <c r="F271" s="125" t="s">
        <v>228</v>
      </c>
      <c r="G271" s="125" t="s">
        <v>284</v>
      </c>
      <c r="H271" s="125" t="s">
        <v>230</v>
      </c>
      <c r="I271" s="125" t="s">
        <v>286</v>
      </c>
      <c r="J271" s="126" t="s">
        <v>162</v>
      </c>
      <c r="K271" s="126" t="s">
        <v>443</v>
      </c>
      <c r="L271" s="125" t="s">
        <v>287</v>
      </c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5" hidden="false" customHeight="false" outlineLevel="0" collapsed="false">
      <c r="A272" s="124" t="s">
        <v>239</v>
      </c>
      <c r="B272" s="125"/>
      <c r="C272" s="125"/>
      <c r="D272" s="125"/>
      <c r="E272" s="125"/>
      <c r="F272" s="125"/>
      <c r="G272" s="125"/>
      <c r="H272" s="125"/>
      <c r="I272" s="125"/>
      <c r="J272" s="126"/>
      <c r="K272" s="126"/>
      <c r="L272" s="125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5.6" hidden="false" customHeight="false" outlineLevel="0" collapsed="false">
      <c r="A273" s="124"/>
      <c r="B273" s="125" t="n">
        <v>124</v>
      </c>
      <c r="C273" s="125" t="n">
        <v>1</v>
      </c>
      <c r="D273" s="130" t="n">
        <v>0.00317013888888889</v>
      </c>
      <c r="E273" s="125" t="n">
        <v>7</v>
      </c>
      <c r="F273" s="125" t="s">
        <v>228</v>
      </c>
      <c r="G273" s="125" t="s">
        <v>284</v>
      </c>
      <c r="H273" s="125" t="s">
        <v>230</v>
      </c>
      <c r="I273" s="125" t="s">
        <v>286</v>
      </c>
      <c r="J273" s="126" t="s">
        <v>162</v>
      </c>
      <c r="K273" s="126" t="s">
        <v>242</v>
      </c>
      <c r="L273" s="125" t="s">
        <v>287</v>
      </c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5.6" hidden="false" customHeight="false" outlineLevel="0" collapsed="false">
      <c r="A274" s="124"/>
      <c r="B274" s="125" t="n">
        <v>124</v>
      </c>
      <c r="C274" s="125" t="n">
        <v>2</v>
      </c>
      <c r="D274" s="130" t="n">
        <v>0.00329050925925926</v>
      </c>
      <c r="E274" s="125" t="n">
        <v>8</v>
      </c>
      <c r="F274" s="125" t="s">
        <v>228</v>
      </c>
      <c r="G274" s="125" t="s">
        <v>284</v>
      </c>
      <c r="H274" s="125" t="s">
        <v>230</v>
      </c>
      <c r="I274" s="125" t="s">
        <v>286</v>
      </c>
      <c r="J274" s="126" t="s">
        <v>175</v>
      </c>
      <c r="K274" s="126" t="s">
        <v>252</v>
      </c>
      <c r="L274" s="125" t="s">
        <v>287</v>
      </c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5.6" hidden="false" customHeight="false" outlineLevel="0" collapsed="false">
      <c r="A275" s="124"/>
      <c r="B275" s="125" t="n">
        <v>124</v>
      </c>
      <c r="C275" s="125" t="n">
        <v>3</v>
      </c>
      <c r="D275" s="130" t="n">
        <v>0.00334375</v>
      </c>
      <c r="E275" s="125" t="n">
        <v>10</v>
      </c>
      <c r="F275" s="125" t="s">
        <v>228</v>
      </c>
      <c r="G275" s="125" t="s">
        <v>284</v>
      </c>
      <c r="H275" s="125" t="s">
        <v>230</v>
      </c>
      <c r="I275" s="125" t="s">
        <v>286</v>
      </c>
      <c r="J275" s="126" t="s">
        <v>212</v>
      </c>
      <c r="K275" s="126" t="s">
        <v>444</v>
      </c>
      <c r="L275" s="125" t="s">
        <v>287</v>
      </c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5.6" hidden="false" customHeight="false" outlineLevel="0" collapsed="false">
      <c r="A276" s="124"/>
      <c r="B276" s="125" t="n">
        <v>124</v>
      </c>
      <c r="C276" s="125" t="n">
        <v>4</v>
      </c>
      <c r="D276" s="130" t="n">
        <v>0.00346990740740741</v>
      </c>
      <c r="E276" s="125" t="n">
        <v>9</v>
      </c>
      <c r="F276" s="125" t="s">
        <v>228</v>
      </c>
      <c r="G276" s="125" t="s">
        <v>284</v>
      </c>
      <c r="H276" s="125" t="s">
        <v>230</v>
      </c>
      <c r="I276" s="125" t="s">
        <v>286</v>
      </c>
      <c r="J276" s="126" t="s">
        <v>185</v>
      </c>
      <c r="K276" s="126" t="s">
        <v>445</v>
      </c>
      <c r="L276" s="125" t="s">
        <v>287</v>
      </c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5" hidden="false" customHeight="false" outlineLevel="0" collapsed="false">
      <c r="A277" s="124"/>
      <c r="B277" s="125" t="n">
        <v>124</v>
      </c>
      <c r="C277" s="125" t="n">
        <v>5</v>
      </c>
      <c r="D277" s="146" t="s">
        <v>409</v>
      </c>
      <c r="E277" s="125" t="n">
        <v>11</v>
      </c>
      <c r="F277" s="125" t="s">
        <v>228</v>
      </c>
      <c r="G277" s="125" t="s">
        <v>284</v>
      </c>
      <c r="H277" s="125" t="s">
        <v>230</v>
      </c>
      <c r="I277" s="125" t="s">
        <v>286</v>
      </c>
      <c r="J277" s="126" t="s">
        <v>180</v>
      </c>
      <c r="K277" s="126" t="s">
        <v>446</v>
      </c>
      <c r="L277" s="125" t="s">
        <v>287</v>
      </c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5.6" hidden="false" customHeight="false" outlineLevel="0" collapsed="false">
      <c r="A278" s="124" t="s">
        <v>246</v>
      </c>
      <c r="B278" s="125"/>
      <c r="C278" s="125"/>
      <c r="D278" s="141"/>
      <c r="E278" s="125"/>
      <c r="F278" s="125"/>
      <c r="G278" s="125"/>
      <c r="H278" s="125"/>
      <c r="I278" s="125"/>
      <c r="J278" s="126"/>
      <c r="K278" s="126"/>
      <c r="L278" s="125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6.15" hidden="false" customHeight="true" outlineLevel="0" collapsed="false">
      <c r="A279" s="124"/>
      <c r="B279" s="125" t="n">
        <v>124</v>
      </c>
      <c r="C279" s="125" t="n">
        <v>1</v>
      </c>
      <c r="D279" s="130" t="n">
        <v>0.0030775462962963</v>
      </c>
      <c r="E279" s="125" t="n">
        <v>13</v>
      </c>
      <c r="F279" s="125" t="s">
        <v>228</v>
      </c>
      <c r="G279" s="125" t="s">
        <v>284</v>
      </c>
      <c r="H279" s="125" t="s">
        <v>230</v>
      </c>
      <c r="I279" s="125" t="s">
        <v>286</v>
      </c>
      <c r="J279" s="126" t="s">
        <v>162</v>
      </c>
      <c r="K279" s="126" t="s">
        <v>447</v>
      </c>
      <c r="L279" s="125" t="s">
        <v>287</v>
      </c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6.15" hidden="false" customHeight="true" outlineLevel="0" collapsed="false">
      <c r="A280" s="124"/>
      <c r="B280" s="125" t="n">
        <v>124</v>
      </c>
      <c r="C280" s="125" t="n">
        <v>2</v>
      </c>
      <c r="D280" s="130" t="n">
        <v>0.00313425925925926</v>
      </c>
      <c r="E280" s="125" t="n">
        <v>17</v>
      </c>
      <c r="F280" s="125" t="s">
        <v>228</v>
      </c>
      <c r="G280" s="125" t="s">
        <v>284</v>
      </c>
      <c r="H280" s="125" t="s">
        <v>230</v>
      </c>
      <c r="I280" s="125" t="s">
        <v>286</v>
      </c>
      <c r="J280" s="126" t="s">
        <v>170</v>
      </c>
      <c r="K280" s="126" t="s">
        <v>448</v>
      </c>
      <c r="L280" s="125" t="s">
        <v>287</v>
      </c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6.15" hidden="false" customHeight="true" outlineLevel="0" collapsed="false">
      <c r="A281" s="124"/>
      <c r="B281" s="125" t="n">
        <v>124</v>
      </c>
      <c r="C281" s="125" t="n">
        <v>3</v>
      </c>
      <c r="D281" s="130" t="n">
        <v>0.00325810185185185</v>
      </c>
      <c r="E281" s="125" t="n">
        <v>14</v>
      </c>
      <c r="F281" s="125" t="s">
        <v>228</v>
      </c>
      <c r="G281" s="125" t="s">
        <v>284</v>
      </c>
      <c r="H281" s="125" t="s">
        <v>230</v>
      </c>
      <c r="I281" s="125" t="s">
        <v>286</v>
      </c>
      <c r="J281" s="126" t="s">
        <v>193</v>
      </c>
      <c r="K281" s="126" t="s">
        <v>449</v>
      </c>
      <c r="L281" s="125" t="s">
        <v>287</v>
      </c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6.15" hidden="false" customHeight="true" outlineLevel="0" collapsed="false">
      <c r="A282" s="124"/>
      <c r="B282" s="125" t="n">
        <v>124</v>
      </c>
      <c r="C282" s="125" t="n">
        <v>4</v>
      </c>
      <c r="D282" s="130" t="n">
        <v>0.00371990740740741</v>
      </c>
      <c r="E282" s="125" t="n">
        <v>15</v>
      </c>
      <c r="F282" s="125" t="s">
        <v>228</v>
      </c>
      <c r="G282" s="125" t="s">
        <v>284</v>
      </c>
      <c r="H282" s="125" t="s">
        <v>230</v>
      </c>
      <c r="I282" s="125" t="s">
        <v>286</v>
      </c>
      <c r="J282" s="126" t="s">
        <v>212</v>
      </c>
      <c r="K282" s="126" t="s">
        <v>450</v>
      </c>
      <c r="L282" s="125" t="s">
        <v>287</v>
      </c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6.15" hidden="false" customHeight="true" outlineLevel="0" collapsed="false">
      <c r="A283" s="124"/>
      <c r="B283" s="125" t="n">
        <v>124</v>
      </c>
      <c r="C283" s="125" t="n">
        <v>5</v>
      </c>
      <c r="D283" s="130" t="n">
        <v>0.00375231481481481</v>
      </c>
      <c r="E283" s="125" t="n">
        <v>16</v>
      </c>
      <c r="F283" s="125" t="s">
        <v>228</v>
      </c>
      <c r="G283" s="125" t="s">
        <v>284</v>
      </c>
      <c r="H283" s="125" t="s">
        <v>230</v>
      </c>
      <c r="I283" s="125" t="s">
        <v>286</v>
      </c>
      <c r="J283" s="126" t="s">
        <v>10</v>
      </c>
      <c r="K283" s="126" t="s">
        <v>451</v>
      </c>
      <c r="L283" s="125" t="s">
        <v>287</v>
      </c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6.15" hidden="false" customHeight="true" outlineLevel="0" collapsed="false">
      <c r="A284" s="124" t="s">
        <v>253</v>
      </c>
      <c r="B284" s="125"/>
      <c r="C284" s="125"/>
      <c r="D284" s="130"/>
      <c r="E284" s="125"/>
      <c r="F284" s="125"/>
      <c r="G284" s="125"/>
      <c r="H284" s="125"/>
      <c r="I284" s="125"/>
      <c r="J284" s="126"/>
      <c r="K284" s="126"/>
      <c r="L284" s="125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6.15" hidden="false" customHeight="true" outlineLevel="0" collapsed="false">
      <c r="A285" s="124"/>
      <c r="B285" s="125" t="n">
        <v>124</v>
      </c>
      <c r="C285" s="125" t="n">
        <v>1</v>
      </c>
      <c r="D285" s="130" t="n">
        <v>0.00309953703703704</v>
      </c>
      <c r="E285" s="125" t="n">
        <v>19</v>
      </c>
      <c r="F285" s="125" t="s">
        <v>228</v>
      </c>
      <c r="G285" s="125" t="s">
        <v>284</v>
      </c>
      <c r="H285" s="125" t="s">
        <v>230</v>
      </c>
      <c r="I285" s="125" t="s">
        <v>286</v>
      </c>
      <c r="J285" s="126" t="s">
        <v>162</v>
      </c>
      <c r="K285" s="126" t="s">
        <v>452</v>
      </c>
      <c r="L285" s="125" t="s">
        <v>287</v>
      </c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5.6" hidden="false" customHeight="false" outlineLevel="0" collapsed="false">
      <c r="A286" s="124"/>
      <c r="B286" s="125" t="n">
        <v>124</v>
      </c>
      <c r="C286" s="125" t="n">
        <v>2</v>
      </c>
      <c r="D286" s="130" t="n">
        <v>0.00316435185185185</v>
      </c>
      <c r="E286" s="125" t="n">
        <v>18</v>
      </c>
      <c r="F286" s="125" t="s">
        <v>228</v>
      </c>
      <c r="G286" s="125" t="s">
        <v>284</v>
      </c>
      <c r="H286" s="125" t="s">
        <v>230</v>
      </c>
      <c r="I286" s="125" t="s">
        <v>286</v>
      </c>
      <c r="J286" s="126" t="s">
        <v>185</v>
      </c>
      <c r="K286" s="126" t="s">
        <v>453</v>
      </c>
      <c r="L286" s="125" t="s">
        <v>287</v>
      </c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5.6" hidden="false" customHeight="false" outlineLevel="0" collapsed="false">
      <c r="A287" s="124"/>
      <c r="B287" s="125" t="n">
        <v>124</v>
      </c>
      <c r="C287" s="125" t="n">
        <v>3</v>
      </c>
      <c r="D287" s="130" t="n">
        <v>0.00334837962962963</v>
      </c>
      <c r="E287" s="125" t="n">
        <v>20</v>
      </c>
      <c r="F287" s="125" t="s">
        <v>228</v>
      </c>
      <c r="G287" s="125" t="s">
        <v>284</v>
      </c>
      <c r="H287" s="125" t="s">
        <v>230</v>
      </c>
      <c r="I287" s="125" t="s">
        <v>286</v>
      </c>
      <c r="J287" s="126" t="s">
        <v>185</v>
      </c>
      <c r="K287" s="126" t="s">
        <v>454</v>
      </c>
      <c r="L287" s="125" t="s">
        <v>287</v>
      </c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5.6" hidden="false" customHeight="false" outlineLevel="0" collapsed="false">
      <c r="A288" s="124"/>
      <c r="B288" s="125" t="n">
        <v>124</v>
      </c>
      <c r="C288" s="125" t="n">
        <v>4</v>
      </c>
      <c r="D288" s="130" t="n">
        <v>0.00361805555555556</v>
      </c>
      <c r="E288" s="125" t="n">
        <v>21</v>
      </c>
      <c r="F288" s="125" t="s">
        <v>228</v>
      </c>
      <c r="G288" s="125" t="s">
        <v>284</v>
      </c>
      <c r="H288" s="125" t="s">
        <v>230</v>
      </c>
      <c r="I288" s="125" t="s">
        <v>286</v>
      </c>
      <c r="J288" s="126" t="s">
        <v>10</v>
      </c>
      <c r="K288" s="126" t="s">
        <v>455</v>
      </c>
      <c r="L288" s="125" t="s">
        <v>287</v>
      </c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5.6" hidden="false" customHeight="false" outlineLevel="0" collapsed="false">
      <c r="A289" s="124"/>
      <c r="B289" s="125" t="n">
        <v>124</v>
      </c>
      <c r="C289" s="125" t="n">
        <v>5</v>
      </c>
      <c r="D289" s="130" t="n">
        <v>0.0036724537037037</v>
      </c>
      <c r="E289" s="125" t="n">
        <v>22</v>
      </c>
      <c r="F289" s="125" t="s">
        <v>228</v>
      </c>
      <c r="G289" s="125" t="s">
        <v>284</v>
      </c>
      <c r="H289" s="125" t="s">
        <v>230</v>
      </c>
      <c r="I289" s="125" t="s">
        <v>286</v>
      </c>
      <c r="J289" s="126" t="s">
        <v>186</v>
      </c>
      <c r="K289" s="126" t="s">
        <v>456</v>
      </c>
      <c r="L289" s="125" t="s">
        <v>287</v>
      </c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5" hidden="false" customHeight="false" outlineLevel="0" collapsed="false">
      <c r="A290" s="124"/>
      <c r="B290" s="125" t="n">
        <v>124</v>
      </c>
      <c r="C290" s="125" t="n">
        <v>6</v>
      </c>
      <c r="D290" s="125" t="s">
        <v>457</v>
      </c>
      <c r="E290" s="125" t="n">
        <v>23</v>
      </c>
      <c r="F290" s="125" t="s">
        <v>228</v>
      </c>
      <c r="G290" s="125" t="s">
        <v>284</v>
      </c>
      <c r="H290" s="125" t="s">
        <v>230</v>
      </c>
      <c r="I290" s="125" t="s">
        <v>286</v>
      </c>
      <c r="J290" s="126" t="s">
        <v>191</v>
      </c>
      <c r="K290" s="126" t="s">
        <v>458</v>
      </c>
      <c r="L290" s="125" t="s">
        <v>287</v>
      </c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5" hidden="false" customHeight="false" outlineLevel="0" collapsed="false">
      <c r="A291" s="118" t="s">
        <v>323</v>
      </c>
      <c r="B291" s="119" t="n">
        <v>125</v>
      </c>
      <c r="C291" s="119"/>
      <c r="D291" s="120"/>
      <c r="E291" s="119"/>
      <c r="F291" s="119" t="s">
        <v>268</v>
      </c>
      <c r="G291" s="119" t="s">
        <v>284</v>
      </c>
      <c r="H291" s="119" t="s">
        <v>369</v>
      </c>
      <c r="I291" s="121" t="s">
        <v>286</v>
      </c>
      <c r="J291" s="122"/>
      <c r="K291" s="123"/>
      <c r="L291" s="119" t="s">
        <v>287</v>
      </c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s="136" customFormat="true" ht="60" hidden="false" customHeight="false" outlineLevel="0" collapsed="false">
      <c r="A292" s="124"/>
      <c r="B292" s="125" t="n">
        <v>125</v>
      </c>
      <c r="C292" s="125" t="n">
        <v>1</v>
      </c>
      <c r="D292" s="130" t="n">
        <v>0.00324305555555556</v>
      </c>
      <c r="E292" s="125" t="n">
        <v>5</v>
      </c>
      <c r="F292" s="125" t="s">
        <v>268</v>
      </c>
      <c r="G292" s="125" t="s">
        <v>284</v>
      </c>
      <c r="H292" s="125" t="s">
        <v>369</v>
      </c>
      <c r="I292" s="125" t="s">
        <v>286</v>
      </c>
      <c r="J292" s="126" t="s">
        <v>202</v>
      </c>
      <c r="K292" s="126" t="s">
        <v>459</v>
      </c>
      <c r="L292" s="125" t="s">
        <v>287</v>
      </c>
    </row>
    <row r="293" customFormat="false" ht="15" hidden="false" customHeight="false" outlineLevel="0" collapsed="false">
      <c r="A293" s="118" t="s">
        <v>323</v>
      </c>
      <c r="B293" s="119" t="n">
        <v>126</v>
      </c>
      <c r="C293" s="119"/>
      <c r="D293" s="120"/>
      <c r="E293" s="119"/>
      <c r="F293" s="119" t="s">
        <v>268</v>
      </c>
      <c r="G293" s="119" t="s">
        <v>332</v>
      </c>
      <c r="H293" s="119" t="s">
        <v>285</v>
      </c>
      <c r="I293" s="121" t="s">
        <v>286</v>
      </c>
      <c r="J293" s="122"/>
      <c r="K293" s="123"/>
      <c r="L293" s="119" t="s">
        <v>287</v>
      </c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s="136" customFormat="true" ht="30" hidden="false" customHeight="false" outlineLevel="0" collapsed="false">
      <c r="A294" s="124"/>
      <c r="B294" s="125" t="n">
        <v>126</v>
      </c>
      <c r="C294" s="125" t="n">
        <v>1</v>
      </c>
      <c r="D294" s="130" t="n">
        <v>0.00351041666666667</v>
      </c>
      <c r="E294" s="125" t="n">
        <v>4</v>
      </c>
      <c r="F294" s="125" t="s">
        <v>268</v>
      </c>
      <c r="G294" s="125" t="s">
        <v>332</v>
      </c>
      <c r="H294" s="125" t="s">
        <v>285</v>
      </c>
      <c r="I294" s="125" t="s">
        <v>286</v>
      </c>
      <c r="J294" s="126" t="s">
        <v>181</v>
      </c>
      <c r="K294" s="126" t="s">
        <v>460</v>
      </c>
      <c r="L294" s="125" t="s">
        <v>287</v>
      </c>
    </row>
    <row r="295" s="136" customFormat="true" ht="30" hidden="false" customHeight="false" outlineLevel="0" collapsed="false">
      <c r="A295" s="124"/>
      <c r="B295" s="125" t="n">
        <v>126</v>
      </c>
      <c r="C295" s="125" t="n">
        <v>2</v>
      </c>
      <c r="D295" s="130" t="n">
        <v>0.003625</v>
      </c>
      <c r="E295" s="125" t="n">
        <v>5</v>
      </c>
      <c r="F295" s="125" t="s">
        <v>268</v>
      </c>
      <c r="G295" s="125" t="s">
        <v>332</v>
      </c>
      <c r="H295" s="125" t="s">
        <v>285</v>
      </c>
      <c r="I295" s="125" t="s">
        <v>286</v>
      </c>
      <c r="J295" s="126" t="s">
        <v>182</v>
      </c>
      <c r="K295" s="126" t="s">
        <v>461</v>
      </c>
      <c r="L295" s="125" t="s">
        <v>287</v>
      </c>
    </row>
    <row r="296" s="136" customFormat="true" ht="30" hidden="false" customHeight="false" outlineLevel="0" collapsed="false">
      <c r="A296" s="124"/>
      <c r="B296" s="125" t="n">
        <v>126</v>
      </c>
      <c r="C296" s="125" t="n">
        <v>3</v>
      </c>
      <c r="D296" s="130" t="n">
        <v>0.00395138888888889</v>
      </c>
      <c r="E296" s="125" t="n">
        <v>1</v>
      </c>
      <c r="F296" s="125" t="s">
        <v>268</v>
      </c>
      <c r="G296" s="125" t="s">
        <v>332</v>
      </c>
      <c r="H296" s="125" t="s">
        <v>285</v>
      </c>
      <c r="I296" s="125" t="s">
        <v>286</v>
      </c>
      <c r="J296" s="126" t="s">
        <v>186</v>
      </c>
      <c r="K296" s="126" t="s">
        <v>462</v>
      </c>
      <c r="L296" s="125" t="s">
        <v>287</v>
      </c>
    </row>
    <row r="297" s="136" customFormat="true" ht="30" hidden="false" customHeight="false" outlineLevel="0" collapsed="false">
      <c r="A297" s="124"/>
      <c r="B297" s="125" t="n">
        <v>126</v>
      </c>
      <c r="C297" s="125" t="n">
        <v>4</v>
      </c>
      <c r="D297" s="130" t="n">
        <v>0.00402893518518519</v>
      </c>
      <c r="E297" s="125" t="n">
        <v>3</v>
      </c>
      <c r="F297" s="125" t="s">
        <v>268</v>
      </c>
      <c r="G297" s="125" t="s">
        <v>332</v>
      </c>
      <c r="H297" s="125" t="s">
        <v>285</v>
      </c>
      <c r="I297" s="125" t="s">
        <v>286</v>
      </c>
      <c r="J297" s="126" t="s">
        <v>193</v>
      </c>
      <c r="K297" s="126" t="s">
        <v>463</v>
      </c>
      <c r="L297" s="125" t="s">
        <v>287</v>
      </c>
    </row>
    <row r="298" s="136" customFormat="true" ht="30" hidden="false" customHeight="false" outlineLevel="0" collapsed="false">
      <c r="A298" s="124"/>
      <c r="B298" s="125" t="n">
        <v>126</v>
      </c>
      <c r="C298" s="125" t="n">
        <v>5</v>
      </c>
      <c r="D298" s="130" t="n">
        <v>0.00405902777777778</v>
      </c>
      <c r="E298" s="125" t="n">
        <v>2</v>
      </c>
      <c r="F298" s="125" t="s">
        <v>268</v>
      </c>
      <c r="G298" s="125" t="s">
        <v>332</v>
      </c>
      <c r="H298" s="125" t="s">
        <v>285</v>
      </c>
      <c r="I298" s="125" t="s">
        <v>286</v>
      </c>
      <c r="J298" s="126" t="s">
        <v>199</v>
      </c>
      <c r="K298" s="126" t="s">
        <v>464</v>
      </c>
      <c r="L298" s="125" t="s">
        <v>287</v>
      </c>
    </row>
    <row r="299" customFormat="false" ht="15" hidden="false" customHeight="false" outlineLevel="0" collapsed="false">
      <c r="A299" s="118" t="s">
        <v>323</v>
      </c>
      <c r="B299" s="119" t="n">
        <v>127</v>
      </c>
      <c r="C299" s="119"/>
      <c r="D299" s="120"/>
      <c r="E299" s="119"/>
      <c r="F299" s="119" t="s">
        <v>228</v>
      </c>
      <c r="G299" s="119" t="s">
        <v>332</v>
      </c>
      <c r="H299" s="119" t="s">
        <v>369</v>
      </c>
      <c r="I299" s="121" t="s">
        <v>286</v>
      </c>
      <c r="J299" s="122"/>
      <c r="K299" s="123"/>
      <c r="L299" s="119" t="s">
        <v>287</v>
      </c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s="136" customFormat="true" ht="60" hidden="false" customHeight="false" outlineLevel="0" collapsed="false">
      <c r="A300" s="124"/>
      <c r="B300" s="125" t="n">
        <v>127</v>
      </c>
      <c r="C300" s="125" t="n">
        <v>1</v>
      </c>
      <c r="D300" s="130" t="n">
        <v>0.00279050925925926</v>
      </c>
      <c r="E300" s="125" t="n">
        <v>1</v>
      </c>
      <c r="F300" s="125" t="s">
        <v>228</v>
      </c>
      <c r="G300" s="125" t="s">
        <v>332</v>
      </c>
      <c r="H300" s="125" t="s">
        <v>369</v>
      </c>
      <c r="I300" s="125" t="s">
        <v>286</v>
      </c>
      <c r="J300" s="126" t="s">
        <v>171</v>
      </c>
      <c r="K300" s="126" t="s">
        <v>465</v>
      </c>
      <c r="L300" s="125" t="s">
        <v>287</v>
      </c>
    </row>
    <row r="301" s="136" customFormat="true" ht="60" hidden="false" customHeight="false" outlineLevel="0" collapsed="false">
      <c r="A301" s="124"/>
      <c r="B301" s="125" t="n">
        <v>127</v>
      </c>
      <c r="C301" s="125" t="n">
        <v>2</v>
      </c>
      <c r="D301" s="130" t="n">
        <v>0.00290972222222222</v>
      </c>
      <c r="E301" s="125" t="n">
        <v>4</v>
      </c>
      <c r="F301" s="125" t="s">
        <v>228</v>
      </c>
      <c r="G301" s="125" t="s">
        <v>332</v>
      </c>
      <c r="H301" s="125" t="s">
        <v>369</v>
      </c>
      <c r="I301" s="125" t="s">
        <v>286</v>
      </c>
      <c r="J301" s="126" t="s">
        <v>186</v>
      </c>
      <c r="K301" s="126" t="s">
        <v>466</v>
      </c>
      <c r="L301" s="125" t="s">
        <v>287</v>
      </c>
    </row>
    <row r="302" s="136" customFormat="true" ht="60" hidden="false" customHeight="false" outlineLevel="0" collapsed="false">
      <c r="A302" s="124"/>
      <c r="B302" s="125" t="n">
        <v>127</v>
      </c>
      <c r="C302" s="125" t="n">
        <v>3</v>
      </c>
      <c r="D302" s="130" t="n">
        <v>0.00307986111111111</v>
      </c>
      <c r="E302" s="125" t="n">
        <v>3</v>
      </c>
      <c r="F302" s="125" t="s">
        <v>228</v>
      </c>
      <c r="G302" s="125" t="s">
        <v>332</v>
      </c>
      <c r="H302" s="125" t="s">
        <v>369</v>
      </c>
      <c r="I302" s="125" t="s">
        <v>286</v>
      </c>
      <c r="J302" s="126" t="s">
        <v>151</v>
      </c>
      <c r="K302" s="126" t="s">
        <v>467</v>
      </c>
      <c r="L302" s="125" t="s">
        <v>287</v>
      </c>
    </row>
    <row r="303" customFormat="false" ht="15" hidden="false" customHeight="false" outlineLevel="0" collapsed="false">
      <c r="A303" s="118" t="s">
        <v>323</v>
      </c>
      <c r="B303" s="119" t="n">
        <v>129</v>
      </c>
      <c r="C303" s="119"/>
      <c r="D303" s="120"/>
      <c r="E303" s="119"/>
      <c r="F303" s="119" t="s">
        <v>268</v>
      </c>
      <c r="G303" s="119" t="s">
        <v>260</v>
      </c>
      <c r="H303" s="119" t="s">
        <v>369</v>
      </c>
      <c r="I303" s="121" t="s">
        <v>231</v>
      </c>
      <c r="J303" s="122"/>
      <c r="K303" s="123"/>
      <c r="L303" s="119" t="s">
        <v>142</v>
      </c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s="136" customFormat="true" ht="60" hidden="false" customHeight="false" outlineLevel="0" collapsed="false">
      <c r="A304" s="124"/>
      <c r="B304" s="125" t="n">
        <v>129</v>
      </c>
      <c r="C304" s="125" t="n">
        <v>1</v>
      </c>
      <c r="D304" s="130" t="n">
        <v>0.00618518518518519</v>
      </c>
      <c r="E304" s="125" t="n">
        <v>2</v>
      </c>
      <c r="F304" s="125" t="s">
        <v>268</v>
      </c>
      <c r="G304" s="125" t="s">
        <v>468</v>
      </c>
      <c r="H304" s="125" t="s">
        <v>369</v>
      </c>
      <c r="I304" s="125" t="s">
        <v>231</v>
      </c>
      <c r="J304" s="126" t="s">
        <v>182</v>
      </c>
      <c r="K304" s="126" t="s">
        <v>469</v>
      </c>
      <c r="L304" s="125" t="s">
        <v>142</v>
      </c>
    </row>
    <row r="305" s="136" customFormat="true" ht="60" hidden="false" customHeight="false" outlineLevel="0" collapsed="false">
      <c r="A305" s="124"/>
      <c r="B305" s="125" t="n">
        <v>129</v>
      </c>
      <c r="C305" s="125" t="n">
        <v>2</v>
      </c>
      <c r="D305" s="130" t="n">
        <v>0.00671875</v>
      </c>
      <c r="E305" s="125" t="n">
        <v>1</v>
      </c>
      <c r="F305" s="125" t="s">
        <v>268</v>
      </c>
      <c r="G305" s="125" t="s">
        <v>468</v>
      </c>
      <c r="H305" s="125" t="s">
        <v>369</v>
      </c>
      <c r="I305" s="125" t="s">
        <v>231</v>
      </c>
      <c r="J305" s="126" t="s">
        <v>192</v>
      </c>
      <c r="K305" s="126" t="s">
        <v>470</v>
      </c>
      <c r="L305" s="125" t="s">
        <v>142</v>
      </c>
    </row>
    <row r="306" customFormat="false" ht="15" hidden="false" customHeight="false" outlineLevel="0" collapsed="false">
      <c r="A306" s="118" t="s">
        <v>323</v>
      </c>
      <c r="B306" s="119" t="n">
        <v>130</v>
      </c>
      <c r="C306" s="119"/>
      <c r="D306" s="120"/>
      <c r="E306" s="119"/>
      <c r="F306" s="119" t="s">
        <v>268</v>
      </c>
      <c r="G306" s="119" t="s">
        <v>229</v>
      </c>
      <c r="H306" s="119" t="s">
        <v>369</v>
      </c>
      <c r="I306" s="121" t="s">
        <v>231</v>
      </c>
      <c r="J306" s="122"/>
      <c r="K306" s="123"/>
      <c r="L306" s="119" t="s">
        <v>142</v>
      </c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s="136" customFormat="true" ht="60" hidden="false" customHeight="false" outlineLevel="0" collapsed="false">
      <c r="A307" s="124"/>
      <c r="B307" s="125" t="n">
        <v>130</v>
      </c>
      <c r="C307" s="125" t="n">
        <v>1</v>
      </c>
      <c r="D307" s="130" t="n">
        <v>0.00571180555555556</v>
      </c>
      <c r="E307" s="125" t="n">
        <v>2</v>
      </c>
      <c r="F307" s="125" t="s">
        <v>268</v>
      </c>
      <c r="G307" s="125" t="s">
        <v>229</v>
      </c>
      <c r="H307" s="125" t="s">
        <v>369</v>
      </c>
      <c r="I307" s="125" t="s">
        <v>231</v>
      </c>
      <c r="J307" s="126" t="s">
        <v>159</v>
      </c>
      <c r="K307" s="126" t="s">
        <v>471</v>
      </c>
      <c r="L307" s="125" t="s">
        <v>142</v>
      </c>
    </row>
    <row r="308" s="136" customFormat="true" ht="60" hidden="false" customHeight="false" outlineLevel="0" collapsed="false">
      <c r="A308" s="124"/>
      <c r="B308" s="125" t="n">
        <v>130</v>
      </c>
      <c r="C308" s="125" t="n">
        <v>2</v>
      </c>
      <c r="D308" s="130" t="n">
        <v>0.00634953703703704</v>
      </c>
      <c r="E308" s="125" t="n">
        <v>3</v>
      </c>
      <c r="F308" s="125" t="s">
        <v>268</v>
      </c>
      <c r="G308" s="125" t="s">
        <v>229</v>
      </c>
      <c r="H308" s="125" t="s">
        <v>369</v>
      </c>
      <c r="I308" s="125" t="s">
        <v>231</v>
      </c>
      <c r="J308" s="126" t="s">
        <v>191</v>
      </c>
      <c r="K308" s="126" t="s">
        <v>472</v>
      </c>
      <c r="L308" s="125" t="s">
        <v>142</v>
      </c>
    </row>
    <row r="309" s="136" customFormat="true" ht="60" hidden="false" customHeight="false" outlineLevel="0" collapsed="false">
      <c r="A309" s="124"/>
      <c r="B309" s="125" t="n">
        <v>130</v>
      </c>
      <c r="C309" s="125"/>
      <c r="D309" s="130" t="n">
        <v>0.00577314814814815</v>
      </c>
      <c r="E309" s="125" t="n">
        <v>1</v>
      </c>
      <c r="F309" s="125" t="s">
        <v>268</v>
      </c>
      <c r="G309" s="125" t="s">
        <v>229</v>
      </c>
      <c r="H309" s="125" t="s">
        <v>375</v>
      </c>
      <c r="I309" s="125" t="s">
        <v>231</v>
      </c>
      <c r="J309" s="126" t="s">
        <v>149</v>
      </c>
      <c r="K309" s="126" t="s">
        <v>473</v>
      </c>
      <c r="L309" s="125" t="s">
        <v>142</v>
      </c>
    </row>
    <row r="310" customFormat="false" ht="15" hidden="false" customHeight="false" outlineLevel="0" collapsed="false">
      <c r="A310" s="118" t="s">
        <v>323</v>
      </c>
      <c r="B310" s="119" t="n">
        <v>131</v>
      </c>
      <c r="C310" s="119"/>
      <c r="D310" s="120"/>
      <c r="E310" s="119"/>
      <c r="F310" s="119" t="s">
        <v>228</v>
      </c>
      <c r="G310" s="119" t="s">
        <v>229</v>
      </c>
      <c r="H310" s="119" t="s">
        <v>375</v>
      </c>
      <c r="I310" s="121" t="s">
        <v>231</v>
      </c>
      <c r="J310" s="122"/>
      <c r="K310" s="123"/>
      <c r="L310" s="119" t="s">
        <v>142</v>
      </c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s="136" customFormat="true" ht="60" hidden="false" customHeight="false" outlineLevel="0" collapsed="false">
      <c r="A311" s="124"/>
      <c r="B311" s="125" t="n">
        <v>131</v>
      </c>
      <c r="C311" s="125" t="n">
        <v>1</v>
      </c>
      <c r="D311" s="130" t="n">
        <v>0.00509837962962963</v>
      </c>
      <c r="E311" s="125" t="n">
        <v>5</v>
      </c>
      <c r="F311" s="125" t="s">
        <v>228</v>
      </c>
      <c r="G311" s="125" t="s">
        <v>229</v>
      </c>
      <c r="H311" s="125" t="s">
        <v>375</v>
      </c>
      <c r="I311" s="125" t="s">
        <v>231</v>
      </c>
      <c r="J311" s="126" t="s">
        <v>173</v>
      </c>
      <c r="K311" s="126" t="s">
        <v>474</v>
      </c>
      <c r="L311" s="125" t="s">
        <v>142</v>
      </c>
    </row>
    <row r="312" s="136" customFormat="true" ht="60" hidden="false" customHeight="false" outlineLevel="0" collapsed="false">
      <c r="A312" s="124"/>
      <c r="B312" s="125" t="n">
        <v>131</v>
      </c>
      <c r="C312" s="125" t="n">
        <v>2</v>
      </c>
      <c r="D312" s="130" t="n">
        <v>0.00528703703703704</v>
      </c>
      <c r="E312" s="125" t="n">
        <v>2</v>
      </c>
      <c r="F312" s="125" t="s">
        <v>228</v>
      </c>
      <c r="G312" s="125" t="s">
        <v>229</v>
      </c>
      <c r="H312" s="125" t="s">
        <v>375</v>
      </c>
      <c r="I312" s="125" t="s">
        <v>231</v>
      </c>
      <c r="J312" s="126" t="s">
        <v>174</v>
      </c>
      <c r="K312" s="126" t="s">
        <v>475</v>
      </c>
      <c r="L312" s="125" t="s">
        <v>142</v>
      </c>
    </row>
    <row r="313" s="136" customFormat="true" ht="60" hidden="false" customHeight="false" outlineLevel="0" collapsed="false">
      <c r="A313" s="124"/>
      <c r="B313" s="125" t="n">
        <v>131</v>
      </c>
      <c r="C313" s="125" t="n">
        <v>3</v>
      </c>
      <c r="D313" s="130" t="n">
        <v>0.00565740740740741</v>
      </c>
      <c r="E313" s="125" t="n">
        <v>4</v>
      </c>
      <c r="F313" s="125" t="s">
        <v>228</v>
      </c>
      <c r="G313" s="125" t="s">
        <v>229</v>
      </c>
      <c r="H313" s="125" t="s">
        <v>375</v>
      </c>
      <c r="I313" s="125" t="s">
        <v>231</v>
      </c>
      <c r="J313" s="126" t="s">
        <v>167</v>
      </c>
      <c r="K313" s="126" t="s">
        <v>476</v>
      </c>
      <c r="L313" s="125" t="s">
        <v>142</v>
      </c>
    </row>
    <row r="314" s="136" customFormat="true" ht="60" hidden="false" customHeight="false" outlineLevel="0" collapsed="false">
      <c r="A314" s="124"/>
      <c r="B314" s="125" t="n">
        <v>131</v>
      </c>
      <c r="C314" s="125" t="n">
        <v>4</v>
      </c>
      <c r="D314" s="130" t="n">
        <v>0.00570138888888889</v>
      </c>
      <c r="E314" s="125" t="n">
        <v>3</v>
      </c>
      <c r="F314" s="125" t="s">
        <v>228</v>
      </c>
      <c r="G314" s="125" t="s">
        <v>229</v>
      </c>
      <c r="H314" s="125" t="s">
        <v>375</v>
      </c>
      <c r="I314" s="125" t="s">
        <v>231</v>
      </c>
      <c r="J314" s="126" t="s">
        <v>207</v>
      </c>
      <c r="K314" s="126" t="s">
        <v>477</v>
      </c>
      <c r="L314" s="125" t="s">
        <v>142</v>
      </c>
    </row>
    <row r="315" s="136" customFormat="true" ht="60" hidden="false" customHeight="false" outlineLevel="0" collapsed="false">
      <c r="A315" s="124"/>
      <c r="B315" s="125" t="n">
        <v>131</v>
      </c>
      <c r="C315" s="125" t="n">
        <v>5</v>
      </c>
      <c r="D315" s="130" t="n">
        <v>0.00581828703703704</v>
      </c>
      <c r="E315" s="125" t="n">
        <v>1</v>
      </c>
      <c r="F315" s="125" t="s">
        <v>228</v>
      </c>
      <c r="G315" s="125" t="s">
        <v>229</v>
      </c>
      <c r="H315" s="125" t="s">
        <v>375</v>
      </c>
      <c r="I315" s="125" t="s">
        <v>231</v>
      </c>
      <c r="J315" s="126" t="s">
        <v>206</v>
      </c>
      <c r="K315" s="126" t="s">
        <v>478</v>
      </c>
      <c r="L315" s="125" t="s">
        <v>142</v>
      </c>
    </row>
    <row r="316" customFormat="false" ht="15" hidden="false" customHeight="false" outlineLevel="0" collapsed="false">
      <c r="A316" s="118" t="s">
        <v>323</v>
      </c>
      <c r="B316" s="119" t="n">
        <v>132</v>
      </c>
      <c r="C316" s="119"/>
      <c r="D316" s="120"/>
      <c r="E316" s="119"/>
      <c r="F316" s="119" t="s">
        <v>228</v>
      </c>
      <c r="G316" s="119" t="s">
        <v>260</v>
      </c>
      <c r="H316" s="119" t="s">
        <v>369</v>
      </c>
      <c r="I316" s="121" t="s">
        <v>231</v>
      </c>
      <c r="J316" s="122"/>
      <c r="K316" s="123"/>
      <c r="L316" s="119" t="s">
        <v>142</v>
      </c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s="136" customFormat="true" ht="60" hidden="false" customHeight="false" outlineLevel="0" collapsed="false">
      <c r="A317" s="124"/>
      <c r="B317" s="125" t="n">
        <v>132</v>
      </c>
      <c r="C317" s="125" t="n">
        <v>1</v>
      </c>
      <c r="D317" s="130" t="n">
        <v>0.00502893518518519</v>
      </c>
      <c r="E317" s="125" t="n">
        <v>1</v>
      </c>
      <c r="F317" s="125" t="s">
        <v>228</v>
      </c>
      <c r="G317" s="125" t="s">
        <v>260</v>
      </c>
      <c r="H317" s="125" t="s">
        <v>369</v>
      </c>
      <c r="I317" s="125" t="s">
        <v>231</v>
      </c>
      <c r="J317" s="126" t="s">
        <v>159</v>
      </c>
      <c r="K317" s="126" t="s">
        <v>479</v>
      </c>
      <c r="L317" s="125" t="s">
        <v>142</v>
      </c>
    </row>
    <row r="318" s="136" customFormat="true" ht="60" hidden="false" customHeight="false" outlineLevel="0" collapsed="false">
      <c r="A318" s="124"/>
      <c r="B318" s="125" t="n">
        <v>132</v>
      </c>
      <c r="C318" s="125" t="n">
        <v>2</v>
      </c>
      <c r="D318" s="130" t="n">
        <v>0.00512268518518519</v>
      </c>
      <c r="E318" s="125" t="n">
        <v>2</v>
      </c>
      <c r="F318" s="125" t="s">
        <v>228</v>
      </c>
      <c r="G318" s="125" t="s">
        <v>260</v>
      </c>
      <c r="H318" s="125" t="s">
        <v>369</v>
      </c>
      <c r="I318" s="125" t="s">
        <v>231</v>
      </c>
      <c r="J318" s="126" t="s">
        <v>156</v>
      </c>
      <c r="K318" s="126" t="s">
        <v>480</v>
      </c>
      <c r="L318" s="125" t="s">
        <v>142</v>
      </c>
    </row>
    <row r="319" s="136" customFormat="true" ht="60" hidden="false" customHeight="false" outlineLevel="0" collapsed="false">
      <c r="A319" s="124"/>
      <c r="B319" s="125" t="n">
        <v>132</v>
      </c>
      <c r="C319" s="125" t="n">
        <v>3</v>
      </c>
      <c r="D319" s="130" t="n">
        <v>0.00539699074074074</v>
      </c>
      <c r="E319" s="125" t="n">
        <v>3</v>
      </c>
      <c r="F319" s="125" t="s">
        <v>228</v>
      </c>
      <c r="G319" s="125" t="s">
        <v>260</v>
      </c>
      <c r="H319" s="125" t="s">
        <v>369</v>
      </c>
      <c r="I319" s="125" t="s">
        <v>231</v>
      </c>
      <c r="J319" s="126" t="s">
        <v>186</v>
      </c>
      <c r="K319" s="126" t="s">
        <v>481</v>
      </c>
      <c r="L319" s="125" t="s">
        <v>142</v>
      </c>
    </row>
    <row r="320" customFormat="false" ht="15" hidden="false" customHeight="false" outlineLevel="0" collapsed="false">
      <c r="A320" s="118" t="s">
        <v>323</v>
      </c>
      <c r="B320" s="119" t="n">
        <v>133</v>
      </c>
      <c r="C320" s="119"/>
      <c r="D320" s="120"/>
      <c r="E320" s="119"/>
      <c r="F320" s="119" t="s">
        <v>228</v>
      </c>
      <c r="G320" s="119" t="s">
        <v>128</v>
      </c>
      <c r="H320" s="119" t="s">
        <v>40</v>
      </c>
      <c r="I320" s="121" t="s">
        <v>231</v>
      </c>
      <c r="J320" s="122"/>
      <c r="K320" s="123"/>
      <c r="L320" s="119" t="s">
        <v>388</v>
      </c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s="150" customFormat="true" ht="126.95" hidden="false" customHeight="false" outlineLevel="0" collapsed="false">
      <c r="A321" s="147"/>
      <c r="B321" s="148" t="n">
        <v>133</v>
      </c>
      <c r="C321" s="148" t="n">
        <v>1</v>
      </c>
      <c r="D321" s="130" t="n">
        <v>0.00484722222222222</v>
      </c>
      <c r="E321" s="148" t="n">
        <v>1</v>
      </c>
      <c r="F321" s="148" t="s">
        <v>228</v>
      </c>
      <c r="G321" s="148" t="s">
        <v>128</v>
      </c>
      <c r="H321" s="148" t="s">
        <v>40</v>
      </c>
      <c r="I321" s="148" t="s">
        <v>231</v>
      </c>
      <c r="J321" s="149" t="s">
        <v>192</v>
      </c>
      <c r="K321" s="149" t="s">
        <v>482</v>
      </c>
      <c r="L321" s="148" t="s">
        <v>388</v>
      </c>
    </row>
    <row r="322" s="150" customFormat="true" ht="126.95" hidden="false" customHeight="false" outlineLevel="0" collapsed="false">
      <c r="A322" s="147"/>
      <c r="B322" s="148" t="n">
        <v>133</v>
      </c>
      <c r="C322" s="148" t="n">
        <v>2</v>
      </c>
      <c r="D322" s="130" t="n">
        <v>0.00490162037037037</v>
      </c>
      <c r="E322" s="148" t="n">
        <v>4</v>
      </c>
      <c r="F322" s="148" t="s">
        <v>228</v>
      </c>
      <c r="G322" s="148" t="s">
        <v>128</v>
      </c>
      <c r="H322" s="148" t="s">
        <v>40</v>
      </c>
      <c r="I322" s="148" t="s">
        <v>231</v>
      </c>
      <c r="J322" s="149" t="s">
        <v>214</v>
      </c>
      <c r="K322" s="149" t="s">
        <v>483</v>
      </c>
      <c r="L322" s="148" t="s">
        <v>388</v>
      </c>
    </row>
    <row r="323" s="150" customFormat="true" ht="126.95" hidden="false" customHeight="false" outlineLevel="0" collapsed="false">
      <c r="A323" s="147"/>
      <c r="B323" s="148" t="n">
        <v>133</v>
      </c>
      <c r="C323" s="148" t="n">
        <v>3</v>
      </c>
      <c r="D323" s="130" t="n">
        <v>0.00519907407407407</v>
      </c>
      <c r="E323" s="148" t="n">
        <v>3</v>
      </c>
      <c r="F323" s="148" t="s">
        <v>228</v>
      </c>
      <c r="G323" s="148" t="s">
        <v>128</v>
      </c>
      <c r="H323" s="148" t="s">
        <v>40</v>
      </c>
      <c r="I323" s="148" t="s">
        <v>231</v>
      </c>
      <c r="J323" s="149" t="s">
        <v>195</v>
      </c>
      <c r="K323" s="149" t="s">
        <v>484</v>
      </c>
      <c r="L323" s="148" t="s">
        <v>388</v>
      </c>
    </row>
    <row r="324" s="150" customFormat="true" ht="126.95" hidden="false" customHeight="false" outlineLevel="0" collapsed="false">
      <c r="A324" s="147"/>
      <c r="B324" s="148" t="n">
        <v>133</v>
      </c>
      <c r="C324" s="148"/>
      <c r="D324" s="130" t="n">
        <v>0.00485763888888889</v>
      </c>
      <c r="E324" s="148" t="n">
        <v>5</v>
      </c>
      <c r="F324" s="148" t="s">
        <v>228</v>
      </c>
      <c r="G324" s="148" t="s">
        <v>128</v>
      </c>
      <c r="H324" s="148" t="s">
        <v>40</v>
      </c>
      <c r="I324" s="148" t="s">
        <v>231</v>
      </c>
      <c r="J324" s="149" t="s">
        <v>191</v>
      </c>
      <c r="K324" s="149" t="s">
        <v>485</v>
      </c>
      <c r="L324" s="148" t="s">
        <v>486</v>
      </c>
    </row>
    <row r="325" s="150" customFormat="true" ht="126.95" hidden="false" customHeight="false" outlineLevel="0" collapsed="false">
      <c r="A325" s="147"/>
      <c r="B325" s="148" t="n">
        <v>133</v>
      </c>
      <c r="C325" s="148"/>
      <c r="D325" s="130" t="s">
        <v>457</v>
      </c>
      <c r="E325" s="148" t="n">
        <v>2</v>
      </c>
      <c r="F325" s="148" t="s">
        <v>228</v>
      </c>
      <c r="G325" s="148" t="s">
        <v>128</v>
      </c>
      <c r="H325" s="148" t="s">
        <v>40</v>
      </c>
      <c r="I325" s="148" t="s">
        <v>231</v>
      </c>
      <c r="J325" s="149" t="s">
        <v>159</v>
      </c>
      <c r="K325" s="149" t="s">
        <v>487</v>
      </c>
      <c r="L325" s="148" t="s">
        <v>486</v>
      </c>
    </row>
    <row r="326" customFormat="false" ht="15" hidden="false" customHeight="false" outlineLevel="0" collapsed="false">
      <c r="A326" s="118" t="s">
        <v>323</v>
      </c>
      <c r="B326" s="119" t="n">
        <v>135</v>
      </c>
      <c r="C326" s="119"/>
      <c r="D326" s="120"/>
      <c r="E326" s="119"/>
      <c r="F326" s="119" t="s">
        <v>228</v>
      </c>
      <c r="G326" s="119" t="s">
        <v>284</v>
      </c>
      <c r="H326" s="119" t="s">
        <v>285</v>
      </c>
      <c r="I326" s="121" t="s">
        <v>286</v>
      </c>
      <c r="J326" s="122"/>
      <c r="K326" s="123"/>
      <c r="L326" s="119" t="s">
        <v>287</v>
      </c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s="136" customFormat="true" ht="15" hidden="true" customHeight="false" outlineLevel="0" collapsed="false">
      <c r="A327" s="124" t="s">
        <v>232</v>
      </c>
      <c r="B327" s="125"/>
      <c r="C327" s="125"/>
      <c r="D327" s="125"/>
      <c r="E327" s="125"/>
      <c r="F327" s="125"/>
      <c r="G327" s="125"/>
      <c r="H327" s="125"/>
      <c r="I327" s="125"/>
      <c r="J327" s="126"/>
      <c r="K327" s="126"/>
      <c r="L327" s="125"/>
    </row>
    <row r="328" customFormat="false" ht="30" hidden="true" customHeight="false" outlineLevel="0" collapsed="false">
      <c r="A328" s="124" t="n">
        <v>0.722222222222222</v>
      </c>
      <c r="B328" s="125" t="n">
        <v>135</v>
      </c>
      <c r="C328" s="125" t="n">
        <v>1</v>
      </c>
      <c r="D328" s="131" t="n">
        <v>0.00271643518518519</v>
      </c>
      <c r="E328" s="125" t="n">
        <v>2</v>
      </c>
      <c r="F328" s="125" t="s">
        <v>228</v>
      </c>
      <c r="G328" s="125" t="s">
        <v>284</v>
      </c>
      <c r="H328" s="125" t="s">
        <v>285</v>
      </c>
      <c r="I328" s="125" t="s">
        <v>286</v>
      </c>
      <c r="J328" s="126" t="s">
        <v>163</v>
      </c>
      <c r="K328" s="126" t="s">
        <v>288</v>
      </c>
      <c r="L328" s="125" t="s">
        <v>287</v>
      </c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30" hidden="true" customHeight="false" outlineLevel="0" collapsed="false">
      <c r="A329" s="124" t="n">
        <v>0.722222222222222</v>
      </c>
      <c r="B329" s="125" t="n">
        <v>135</v>
      </c>
      <c r="C329" s="125" t="n">
        <v>2</v>
      </c>
      <c r="D329" s="131" t="n">
        <v>0.00277199074074074</v>
      </c>
      <c r="E329" s="125" t="n">
        <v>3</v>
      </c>
      <c r="F329" s="125" t="s">
        <v>228</v>
      </c>
      <c r="G329" s="125" t="s">
        <v>284</v>
      </c>
      <c r="H329" s="125" t="s">
        <v>285</v>
      </c>
      <c r="I329" s="125" t="s">
        <v>286</v>
      </c>
      <c r="J329" s="126" t="s">
        <v>204</v>
      </c>
      <c r="K329" s="126" t="s">
        <v>289</v>
      </c>
      <c r="L329" s="125" t="s">
        <v>287</v>
      </c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30" hidden="true" customHeight="false" outlineLevel="0" collapsed="false">
      <c r="A330" s="124" t="n">
        <v>0.722222222222222</v>
      </c>
      <c r="B330" s="125" t="n">
        <v>135</v>
      </c>
      <c r="C330" s="125" t="n">
        <v>3</v>
      </c>
      <c r="D330" s="131" t="n">
        <v>0.0028125</v>
      </c>
      <c r="E330" s="125" t="n">
        <v>5</v>
      </c>
      <c r="F330" s="125" t="s">
        <v>228</v>
      </c>
      <c r="G330" s="125" t="s">
        <v>284</v>
      </c>
      <c r="H330" s="125" t="s">
        <v>285</v>
      </c>
      <c r="I330" s="125" t="s">
        <v>286</v>
      </c>
      <c r="J330" s="126" t="s">
        <v>193</v>
      </c>
      <c r="K330" s="126" t="s">
        <v>290</v>
      </c>
      <c r="L330" s="125" t="s">
        <v>287</v>
      </c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30" hidden="true" customHeight="false" outlineLevel="0" collapsed="false">
      <c r="A331" s="124" t="n">
        <v>0.722222222222222</v>
      </c>
      <c r="B331" s="125" t="n">
        <v>135</v>
      </c>
      <c r="C331" s="125" t="n">
        <v>4</v>
      </c>
      <c r="D331" s="131" t="n">
        <v>0.00287615740740741</v>
      </c>
      <c r="E331" s="125" t="n">
        <v>1</v>
      </c>
      <c r="F331" s="125" t="s">
        <v>228</v>
      </c>
      <c r="G331" s="125" t="s">
        <v>284</v>
      </c>
      <c r="H331" s="125" t="s">
        <v>285</v>
      </c>
      <c r="I331" s="125" t="s">
        <v>286</v>
      </c>
      <c r="J331" s="126" t="s">
        <v>155</v>
      </c>
      <c r="K331" s="126" t="s">
        <v>291</v>
      </c>
      <c r="L331" s="125" t="s">
        <v>287</v>
      </c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30" hidden="true" customHeight="false" outlineLevel="0" collapsed="false">
      <c r="A332" s="124" t="n">
        <v>0.722222222222222</v>
      </c>
      <c r="B332" s="125" t="n">
        <v>135</v>
      </c>
      <c r="C332" s="125" t="n">
        <v>5</v>
      </c>
      <c r="D332" s="131" t="n">
        <v>0.00288541666666667</v>
      </c>
      <c r="E332" s="125" t="n">
        <v>6</v>
      </c>
      <c r="F332" s="125" t="s">
        <v>228</v>
      </c>
      <c r="G332" s="125" t="s">
        <v>284</v>
      </c>
      <c r="H332" s="125" t="s">
        <v>285</v>
      </c>
      <c r="I332" s="125" t="s">
        <v>286</v>
      </c>
      <c r="J332" s="126" t="s">
        <v>167</v>
      </c>
      <c r="K332" s="126" t="s">
        <v>292</v>
      </c>
      <c r="L332" s="125" t="s">
        <v>287</v>
      </c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30" hidden="true" customHeight="false" outlineLevel="0" collapsed="false">
      <c r="A333" s="124" t="n">
        <v>0.722222222222222</v>
      </c>
      <c r="B333" s="125" t="n">
        <v>135</v>
      </c>
      <c r="C333" s="125" t="n">
        <v>6</v>
      </c>
      <c r="D333" s="131" t="n">
        <v>0.00302893518518519</v>
      </c>
      <c r="E333" s="125" t="n">
        <v>4</v>
      </c>
      <c r="F333" s="125" t="s">
        <v>228</v>
      </c>
      <c r="G333" s="125" t="s">
        <v>284</v>
      </c>
      <c r="H333" s="125" t="s">
        <v>285</v>
      </c>
      <c r="I333" s="125" t="s">
        <v>286</v>
      </c>
      <c r="J333" s="126" t="s">
        <v>185</v>
      </c>
      <c r="K333" s="126" t="s">
        <v>293</v>
      </c>
      <c r="L333" s="125" t="s">
        <v>287</v>
      </c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5" hidden="true" customHeight="false" outlineLevel="0" collapsed="false">
      <c r="A334" s="124" t="s">
        <v>239</v>
      </c>
      <c r="B334" s="125"/>
      <c r="C334" s="125"/>
      <c r="D334" s="131"/>
      <c r="E334" s="125"/>
      <c r="F334" s="125"/>
      <c r="G334" s="125"/>
      <c r="H334" s="125"/>
      <c r="I334" s="125"/>
      <c r="J334" s="126"/>
      <c r="K334" s="126"/>
      <c r="L334" s="125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30" hidden="true" customHeight="false" outlineLevel="0" collapsed="false">
      <c r="A335" s="124" t="n">
        <v>0.722222222222222</v>
      </c>
      <c r="B335" s="125" t="n">
        <v>135</v>
      </c>
      <c r="C335" s="125" t="n">
        <v>1</v>
      </c>
      <c r="D335" s="131" t="n">
        <v>0.00275347222222222</v>
      </c>
      <c r="E335" s="125" t="n">
        <v>12</v>
      </c>
      <c r="F335" s="125" t="s">
        <v>228</v>
      </c>
      <c r="G335" s="125" t="s">
        <v>284</v>
      </c>
      <c r="H335" s="125" t="s">
        <v>285</v>
      </c>
      <c r="I335" s="125" t="s">
        <v>286</v>
      </c>
      <c r="J335" s="126" t="s">
        <v>164</v>
      </c>
      <c r="K335" s="126" t="s">
        <v>294</v>
      </c>
      <c r="L335" s="125" t="s">
        <v>287</v>
      </c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30" hidden="true" customHeight="false" outlineLevel="0" collapsed="false">
      <c r="A336" s="124" t="n">
        <v>0.722222222222222</v>
      </c>
      <c r="B336" s="125" t="n">
        <v>135</v>
      </c>
      <c r="C336" s="125" t="n">
        <v>2</v>
      </c>
      <c r="D336" s="131" t="n">
        <v>0.0027662037037037</v>
      </c>
      <c r="E336" s="125" t="n">
        <v>11</v>
      </c>
      <c r="F336" s="125" t="s">
        <v>228</v>
      </c>
      <c r="G336" s="125" t="s">
        <v>284</v>
      </c>
      <c r="H336" s="125" t="s">
        <v>285</v>
      </c>
      <c r="I336" s="125" t="s">
        <v>286</v>
      </c>
      <c r="J336" s="126" t="s">
        <v>189</v>
      </c>
      <c r="K336" s="126" t="s">
        <v>295</v>
      </c>
      <c r="L336" s="125" t="s">
        <v>287</v>
      </c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30" hidden="true" customHeight="false" outlineLevel="0" collapsed="false">
      <c r="A337" s="124" t="n">
        <v>0.722222222222222</v>
      </c>
      <c r="B337" s="125" t="n">
        <v>135</v>
      </c>
      <c r="C337" s="125" t="n">
        <v>3</v>
      </c>
      <c r="D337" s="131" t="n">
        <v>0.0028287037037037</v>
      </c>
      <c r="E337" s="125" t="n">
        <v>7</v>
      </c>
      <c r="F337" s="125" t="s">
        <v>228</v>
      </c>
      <c r="G337" s="125" t="s">
        <v>284</v>
      </c>
      <c r="H337" s="125" t="s">
        <v>285</v>
      </c>
      <c r="I337" s="125" t="s">
        <v>286</v>
      </c>
      <c r="J337" s="126" t="s">
        <v>154</v>
      </c>
      <c r="K337" s="126" t="s">
        <v>296</v>
      </c>
      <c r="L337" s="125" t="s">
        <v>287</v>
      </c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30" hidden="true" customHeight="false" outlineLevel="0" collapsed="false">
      <c r="A338" s="124" t="n">
        <v>0.722222222222222</v>
      </c>
      <c r="B338" s="125" t="n">
        <v>135</v>
      </c>
      <c r="C338" s="125" t="n">
        <v>4</v>
      </c>
      <c r="D338" s="131" t="n">
        <v>0.00288657407407407</v>
      </c>
      <c r="E338" s="125" t="n">
        <v>14</v>
      </c>
      <c r="F338" s="125" t="s">
        <v>228</v>
      </c>
      <c r="G338" s="125" t="s">
        <v>284</v>
      </c>
      <c r="H338" s="125" t="s">
        <v>285</v>
      </c>
      <c r="I338" s="125" t="s">
        <v>286</v>
      </c>
      <c r="J338" s="126" t="s">
        <v>203</v>
      </c>
      <c r="K338" s="126" t="s">
        <v>297</v>
      </c>
      <c r="L338" s="125" t="s">
        <v>287</v>
      </c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30" hidden="true" customHeight="false" outlineLevel="0" collapsed="false">
      <c r="A339" s="124" t="n">
        <v>0.722222222222222</v>
      </c>
      <c r="B339" s="125" t="n">
        <v>135</v>
      </c>
      <c r="C339" s="125" t="n">
        <v>5</v>
      </c>
      <c r="D339" s="131" t="n">
        <v>0.00290856481481481</v>
      </c>
      <c r="E339" s="125" t="n">
        <v>10</v>
      </c>
      <c r="F339" s="125" t="s">
        <v>228</v>
      </c>
      <c r="G339" s="125" t="s">
        <v>284</v>
      </c>
      <c r="H339" s="125" t="s">
        <v>285</v>
      </c>
      <c r="I339" s="125" t="s">
        <v>286</v>
      </c>
      <c r="J339" s="126" t="s">
        <v>181</v>
      </c>
      <c r="K339" s="126" t="s">
        <v>298</v>
      </c>
      <c r="L339" s="125" t="s">
        <v>287</v>
      </c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30" hidden="true" customHeight="false" outlineLevel="0" collapsed="false">
      <c r="A340" s="124" t="n">
        <v>0.722222222222222</v>
      </c>
      <c r="B340" s="125" t="n">
        <v>135</v>
      </c>
      <c r="C340" s="125" t="n">
        <v>6</v>
      </c>
      <c r="D340" s="131" t="n">
        <v>0.00312152777777778</v>
      </c>
      <c r="E340" s="125" t="n">
        <v>9</v>
      </c>
      <c r="F340" s="125" t="s">
        <v>228</v>
      </c>
      <c r="G340" s="125" t="s">
        <v>284</v>
      </c>
      <c r="H340" s="125" t="s">
        <v>285</v>
      </c>
      <c r="I340" s="125" t="s">
        <v>286</v>
      </c>
      <c r="J340" s="126" t="s">
        <v>165</v>
      </c>
      <c r="K340" s="126" t="s">
        <v>299</v>
      </c>
      <c r="L340" s="125" t="s">
        <v>287</v>
      </c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30" hidden="true" customHeight="false" outlineLevel="0" collapsed="false">
      <c r="A341" s="137" t="n">
        <v>0.722222222222222</v>
      </c>
      <c r="B341" s="138" t="n">
        <v>135</v>
      </c>
      <c r="C341" s="138"/>
      <c r="D341" s="138"/>
      <c r="E341" s="138" t="n">
        <v>8</v>
      </c>
      <c r="F341" s="138" t="s">
        <v>228</v>
      </c>
      <c r="G341" s="138" t="s">
        <v>284</v>
      </c>
      <c r="H341" s="138" t="s">
        <v>285</v>
      </c>
      <c r="I341" s="138" t="s">
        <v>286</v>
      </c>
      <c r="J341" s="139" t="s">
        <v>10</v>
      </c>
      <c r="K341" s="139" t="s">
        <v>488</v>
      </c>
      <c r="L341" s="138" t="s">
        <v>287</v>
      </c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30" hidden="true" customHeight="false" outlineLevel="0" collapsed="false">
      <c r="A342" s="137" t="n">
        <v>0.722222222222222</v>
      </c>
      <c r="B342" s="138" t="n">
        <v>135</v>
      </c>
      <c r="C342" s="138"/>
      <c r="D342" s="138"/>
      <c r="E342" s="138" t="n">
        <v>13</v>
      </c>
      <c r="F342" s="138" t="s">
        <v>228</v>
      </c>
      <c r="G342" s="138" t="s">
        <v>284</v>
      </c>
      <c r="H342" s="138" t="s">
        <v>285</v>
      </c>
      <c r="I342" s="138" t="s">
        <v>286</v>
      </c>
      <c r="J342" s="139" t="s">
        <v>180</v>
      </c>
      <c r="K342" s="139" t="s">
        <v>489</v>
      </c>
      <c r="L342" s="138" t="s">
        <v>287</v>
      </c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5" hidden="false" customHeight="false" outlineLevel="0" collapsed="false">
      <c r="A343" s="124" t="s">
        <v>404</v>
      </c>
      <c r="B343" s="125"/>
      <c r="C343" s="125"/>
      <c r="D343" s="131"/>
      <c r="E343" s="125"/>
      <c r="F343" s="125"/>
      <c r="G343" s="125"/>
      <c r="H343" s="125"/>
      <c r="I343" s="125"/>
      <c r="J343" s="126"/>
      <c r="K343" s="126"/>
      <c r="L343" s="125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30" hidden="false" customHeight="false" outlineLevel="0" collapsed="false">
      <c r="A344" s="124"/>
      <c r="B344" s="125" t="n">
        <v>135</v>
      </c>
      <c r="C344" s="125" t="n">
        <v>1</v>
      </c>
      <c r="D344" s="130" t="n">
        <v>0.00275462962962963</v>
      </c>
      <c r="E344" s="125" t="n">
        <v>2</v>
      </c>
      <c r="F344" s="125" t="s">
        <v>228</v>
      </c>
      <c r="G344" s="125" t="s">
        <v>284</v>
      </c>
      <c r="H344" s="125" t="s">
        <v>285</v>
      </c>
      <c r="I344" s="125" t="s">
        <v>286</v>
      </c>
      <c r="J344" s="126" t="s">
        <v>163</v>
      </c>
      <c r="K344" s="126" t="s">
        <v>288</v>
      </c>
      <c r="L344" s="125" t="s">
        <v>287</v>
      </c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30" hidden="false" customHeight="false" outlineLevel="0" collapsed="false">
      <c r="A345" s="124"/>
      <c r="B345" s="125" t="n">
        <v>135</v>
      </c>
      <c r="C345" s="125" t="n">
        <v>2</v>
      </c>
      <c r="D345" s="130" t="n">
        <v>0.00289351851851852</v>
      </c>
      <c r="E345" s="125" t="n">
        <v>5</v>
      </c>
      <c r="F345" s="125" t="s">
        <v>228</v>
      </c>
      <c r="G345" s="125" t="s">
        <v>284</v>
      </c>
      <c r="H345" s="125" t="s">
        <v>285</v>
      </c>
      <c r="I345" s="125" t="s">
        <v>286</v>
      </c>
      <c r="J345" s="126" t="s">
        <v>193</v>
      </c>
      <c r="K345" s="126" t="s">
        <v>290</v>
      </c>
      <c r="L345" s="125" t="s">
        <v>287</v>
      </c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30" hidden="false" customHeight="false" outlineLevel="0" collapsed="false">
      <c r="A346" s="124"/>
      <c r="B346" s="125" t="n">
        <v>135</v>
      </c>
      <c r="C346" s="125" t="n">
        <v>3</v>
      </c>
      <c r="D346" s="130" t="n">
        <v>0.00292592592592593</v>
      </c>
      <c r="E346" s="125" t="n">
        <v>3</v>
      </c>
      <c r="F346" s="125" t="s">
        <v>228</v>
      </c>
      <c r="G346" s="125" t="s">
        <v>284</v>
      </c>
      <c r="H346" s="125" t="s">
        <v>285</v>
      </c>
      <c r="I346" s="125" t="s">
        <v>286</v>
      </c>
      <c r="J346" s="126" t="s">
        <v>204</v>
      </c>
      <c r="K346" s="126" t="s">
        <v>289</v>
      </c>
      <c r="L346" s="125" t="s">
        <v>287</v>
      </c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30" hidden="false" customHeight="false" outlineLevel="0" collapsed="false">
      <c r="A347" s="124"/>
      <c r="B347" s="125" t="n">
        <v>135</v>
      </c>
      <c r="C347" s="125" t="n">
        <v>4</v>
      </c>
      <c r="D347" s="130" t="n">
        <v>0.00294212962962963</v>
      </c>
      <c r="E347" s="125" t="n">
        <v>12</v>
      </c>
      <c r="F347" s="125" t="s">
        <v>228</v>
      </c>
      <c r="G347" s="125" t="s">
        <v>284</v>
      </c>
      <c r="H347" s="125" t="s">
        <v>285</v>
      </c>
      <c r="I347" s="125" t="s">
        <v>286</v>
      </c>
      <c r="J347" s="126" t="s">
        <v>164</v>
      </c>
      <c r="K347" s="126" t="s">
        <v>294</v>
      </c>
      <c r="L347" s="125" t="s">
        <v>287</v>
      </c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30" hidden="false" customHeight="false" outlineLevel="0" collapsed="false">
      <c r="A348" s="124"/>
      <c r="B348" s="125" t="n">
        <v>135</v>
      </c>
      <c r="C348" s="125" t="n">
        <v>5</v>
      </c>
      <c r="D348" s="130" t="n">
        <v>0.00301273148148148</v>
      </c>
      <c r="E348" s="125" t="n">
        <v>11</v>
      </c>
      <c r="F348" s="125" t="s">
        <v>228</v>
      </c>
      <c r="G348" s="125" t="s">
        <v>284</v>
      </c>
      <c r="H348" s="125" t="s">
        <v>285</v>
      </c>
      <c r="I348" s="125" t="s">
        <v>286</v>
      </c>
      <c r="J348" s="126" t="s">
        <v>189</v>
      </c>
      <c r="K348" s="126" t="s">
        <v>295</v>
      </c>
      <c r="L348" s="125" t="s">
        <v>287</v>
      </c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30" hidden="false" customHeight="false" outlineLevel="0" collapsed="false">
      <c r="A349" s="124"/>
      <c r="B349" s="125" t="n">
        <v>135</v>
      </c>
      <c r="C349" s="125" t="n">
        <v>6</v>
      </c>
      <c r="D349" s="130" t="n">
        <v>0.00305092592592593</v>
      </c>
      <c r="E349" s="125" t="n">
        <v>7</v>
      </c>
      <c r="F349" s="125" t="s">
        <v>228</v>
      </c>
      <c r="G349" s="125" t="s">
        <v>284</v>
      </c>
      <c r="H349" s="125" t="s">
        <v>285</v>
      </c>
      <c r="I349" s="125" t="s">
        <v>286</v>
      </c>
      <c r="J349" s="126" t="s">
        <v>154</v>
      </c>
      <c r="K349" s="126" t="s">
        <v>296</v>
      </c>
      <c r="L349" s="125" t="s">
        <v>287</v>
      </c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5" hidden="false" customHeight="false" outlineLevel="0" collapsed="false">
      <c r="A350" s="124" t="s">
        <v>405</v>
      </c>
      <c r="B350" s="125"/>
      <c r="C350" s="125"/>
      <c r="D350" s="131"/>
      <c r="E350" s="125"/>
      <c r="F350" s="125"/>
      <c r="G350" s="125"/>
      <c r="H350" s="125"/>
      <c r="I350" s="125"/>
      <c r="J350" s="126"/>
      <c r="K350" s="126"/>
      <c r="L350" s="125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30" hidden="false" customHeight="false" outlineLevel="0" collapsed="false">
      <c r="A351" s="124"/>
      <c r="B351" s="125" t="n">
        <v>135</v>
      </c>
      <c r="C351" s="125" t="n">
        <v>1</v>
      </c>
      <c r="D351" s="130" t="n">
        <v>0.00291782407407407</v>
      </c>
      <c r="E351" s="125" t="n">
        <v>6</v>
      </c>
      <c r="F351" s="125" t="s">
        <v>228</v>
      </c>
      <c r="G351" s="125" t="s">
        <v>284</v>
      </c>
      <c r="H351" s="125" t="s">
        <v>285</v>
      </c>
      <c r="I351" s="125" t="s">
        <v>286</v>
      </c>
      <c r="J351" s="126" t="s">
        <v>167</v>
      </c>
      <c r="K351" s="126" t="s">
        <v>292</v>
      </c>
      <c r="L351" s="125" t="s">
        <v>287</v>
      </c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30" hidden="false" customHeight="false" outlineLevel="0" collapsed="false">
      <c r="A352" s="124"/>
      <c r="B352" s="125" t="n">
        <v>135</v>
      </c>
      <c r="C352" s="125" t="n">
        <v>2</v>
      </c>
      <c r="D352" s="130" t="n">
        <v>0.00301967592592593</v>
      </c>
      <c r="E352" s="125" t="n">
        <v>1</v>
      </c>
      <c r="F352" s="125" t="s">
        <v>228</v>
      </c>
      <c r="G352" s="125" t="s">
        <v>284</v>
      </c>
      <c r="H352" s="125" t="s">
        <v>285</v>
      </c>
      <c r="I352" s="125" t="s">
        <v>286</v>
      </c>
      <c r="J352" s="126" t="s">
        <v>155</v>
      </c>
      <c r="K352" s="126" t="s">
        <v>291</v>
      </c>
      <c r="L352" s="125" t="s">
        <v>287</v>
      </c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30" hidden="false" customHeight="false" outlineLevel="0" collapsed="false">
      <c r="A353" s="124"/>
      <c r="B353" s="125" t="n">
        <v>135</v>
      </c>
      <c r="C353" s="125"/>
      <c r="D353" s="130" t="s">
        <v>457</v>
      </c>
      <c r="E353" s="125" t="n">
        <v>4</v>
      </c>
      <c r="F353" s="125" t="s">
        <v>228</v>
      </c>
      <c r="G353" s="125" t="s">
        <v>284</v>
      </c>
      <c r="H353" s="125" t="s">
        <v>285</v>
      </c>
      <c r="I353" s="125" t="s">
        <v>286</v>
      </c>
      <c r="J353" s="126" t="s">
        <v>185</v>
      </c>
      <c r="K353" s="126" t="s">
        <v>293</v>
      </c>
      <c r="L353" s="125" t="s">
        <v>287</v>
      </c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30" hidden="false" customHeight="false" outlineLevel="0" collapsed="false">
      <c r="A354" s="124"/>
      <c r="B354" s="125" t="n">
        <v>135</v>
      </c>
      <c r="C354" s="125"/>
      <c r="D354" s="130" t="s">
        <v>457</v>
      </c>
      <c r="E354" s="125" t="n">
        <v>14</v>
      </c>
      <c r="F354" s="125" t="s">
        <v>228</v>
      </c>
      <c r="G354" s="125" t="s">
        <v>284</v>
      </c>
      <c r="H354" s="125" t="s">
        <v>285</v>
      </c>
      <c r="I354" s="125" t="s">
        <v>286</v>
      </c>
      <c r="J354" s="126" t="s">
        <v>203</v>
      </c>
      <c r="K354" s="126" t="s">
        <v>297</v>
      </c>
      <c r="L354" s="125" t="s">
        <v>287</v>
      </c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30" hidden="false" customHeight="false" outlineLevel="0" collapsed="false">
      <c r="A355" s="124"/>
      <c r="B355" s="125" t="n">
        <v>135</v>
      </c>
      <c r="C355" s="125"/>
      <c r="D355" s="130" t="s">
        <v>457</v>
      </c>
      <c r="E355" s="125" t="n">
        <v>10</v>
      </c>
      <c r="F355" s="125" t="s">
        <v>228</v>
      </c>
      <c r="G355" s="125" t="s">
        <v>284</v>
      </c>
      <c r="H355" s="125" t="s">
        <v>285</v>
      </c>
      <c r="I355" s="125" t="s">
        <v>286</v>
      </c>
      <c r="J355" s="126" t="s">
        <v>181</v>
      </c>
      <c r="K355" s="126" t="s">
        <v>298</v>
      </c>
      <c r="L355" s="125" t="s">
        <v>287</v>
      </c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30" hidden="false" customHeight="false" outlineLevel="0" collapsed="false">
      <c r="A356" s="124"/>
      <c r="B356" s="125" t="n">
        <v>135</v>
      </c>
      <c r="C356" s="125"/>
      <c r="D356" s="130" t="s">
        <v>457</v>
      </c>
      <c r="E356" s="125" t="n">
        <v>9</v>
      </c>
      <c r="F356" s="125" t="s">
        <v>228</v>
      </c>
      <c r="G356" s="125" t="s">
        <v>284</v>
      </c>
      <c r="H356" s="125" t="s">
        <v>285</v>
      </c>
      <c r="I356" s="125" t="s">
        <v>286</v>
      </c>
      <c r="J356" s="126" t="s">
        <v>165</v>
      </c>
      <c r="K356" s="126" t="s">
        <v>299</v>
      </c>
      <c r="L356" s="125" t="s">
        <v>287</v>
      </c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5" hidden="false" customHeight="false" outlineLevel="0" collapsed="false">
      <c r="A357" s="118" t="s">
        <v>323</v>
      </c>
      <c r="B357" s="119" t="n">
        <v>136</v>
      </c>
      <c r="C357" s="119"/>
      <c r="D357" s="120"/>
      <c r="E357" s="119"/>
      <c r="F357" s="119" t="s">
        <v>268</v>
      </c>
      <c r="G357" s="119" t="s">
        <v>284</v>
      </c>
      <c r="H357" s="119" t="s">
        <v>300</v>
      </c>
      <c r="I357" s="121" t="s">
        <v>286</v>
      </c>
      <c r="J357" s="122"/>
      <c r="K357" s="123"/>
      <c r="L357" s="119" t="s">
        <v>287</v>
      </c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s="136" customFormat="true" ht="30" hidden="false" customHeight="false" outlineLevel="0" collapsed="false">
      <c r="A358" s="124"/>
      <c r="B358" s="125" t="n">
        <v>136</v>
      </c>
      <c r="C358" s="125" t="n">
        <v>1</v>
      </c>
      <c r="D358" s="130" t="n">
        <v>0.0031099537037037</v>
      </c>
      <c r="E358" s="125" t="n">
        <v>4</v>
      </c>
      <c r="F358" s="125" t="s">
        <v>268</v>
      </c>
      <c r="G358" s="125" t="s">
        <v>284</v>
      </c>
      <c r="H358" s="125" t="s">
        <v>285</v>
      </c>
      <c r="I358" s="125" t="s">
        <v>286</v>
      </c>
      <c r="J358" s="126" t="s">
        <v>193</v>
      </c>
      <c r="K358" s="126" t="s">
        <v>490</v>
      </c>
      <c r="L358" s="125" t="s">
        <v>287</v>
      </c>
    </row>
    <row r="359" s="136" customFormat="true" ht="30" hidden="false" customHeight="false" outlineLevel="0" collapsed="false">
      <c r="A359" s="124"/>
      <c r="B359" s="125" t="n">
        <v>136</v>
      </c>
      <c r="C359" s="125" t="n">
        <v>2</v>
      </c>
      <c r="D359" s="130" t="n">
        <v>0.0032662037037037</v>
      </c>
      <c r="E359" s="125" t="n">
        <v>2</v>
      </c>
      <c r="F359" s="125" t="s">
        <v>268</v>
      </c>
      <c r="G359" s="125" t="s">
        <v>284</v>
      </c>
      <c r="H359" s="125" t="s">
        <v>285</v>
      </c>
      <c r="I359" s="125" t="s">
        <v>286</v>
      </c>
      <c r="J359" s="126" t="s">
        <v>202</v>
      </c>
      <c r="K359" s="126" t="s">
        <v>491</v>
      </c>
      <c r="L359" s="125" t="s">
        <v>287</v>
      </c>
    </row>
    <row r="360" s="136" customFormat="true" ht="30" hidden="false" customHeight="false" outlineLevel="0" collapsed="false">
      <c r="A360" s="124"/>
      <c r="B360" s="125" t="n">
        <v>136</v>
      </c>
      <c r="C360" s="125" t="n">
        <v>3</v>
      </c>
      <c r="D360" s="130" t="n">
        <v>0.00330324074074074</v>
      </c>
      <c r="E360" s="125" t="n">
        <v>1</v>
      </c>
      <c r="F360" s="125" t="s">
        <v>268</v>
      </c>
      <c r="G360" s="125" t="s">
        <v>284</v>
      </c>
      <c r="H360" s="125" t="s">
        <v>285</v>
      </c>
      <c r="I360" s="125" t="s">
        <v>286</v>
      </c>
      <c r="J360" s="126" t="s">
        <v>161</v>
      </c>
      <c r="K360" s="126" t="s">
        <v>492</v>
      </c>
      <c r="L360" s="125" t="s">
        <v>287</v>
      </c>
    </row>
    <row r="361" s="136" customFormat="true" ht="30" hidden="false" customHeight="false" outlineLevel="0" collapsed="false">
      <c r="A361" s="124"/>
      <c r="B361" s="125" t="n">
        <v>136</v>
      </c>
      <c r="C361" s="125" t="n">
        <v>4</v>
      </c>
      <c r="D361" s="130" t="n">
        <v>0.00337037037037037</v>
      </c>
      <c r="E361" s="125" t="n">
        <v>3</v>
      </c>
      <c r="F361" s="125" t="s">
        <v>268</v>
      </c>
      <c r="G361" s="125" t="s">
        <v>284</v>
      </c>
      <c r="H361" s="125" t="s">
        <v>285</v>
      </c>
      <c r="I361" s="125" t="s">
        <v>286</v>
      </c>
      <c r="J361" s="126" t="s">
        <v>215</v>
      </c>
      <c r="K361" s="126" t="s">
        <v>493</v>
      </c>
      <c r="L361" s="125" t="s">
        <v>287</v>
      </c>
    </row>
    <row r="362" customFormat="false" ht="15" hidden="false" customHeight="false" outlineLevel="0" collapsed="false">
      <c r="A362" s="118" t="n">
        <v>0.743055555555555</v>
      </c>
      <c r="B362" s="119" t="n">
        <v>137</v>
      </c>
      <c r="C362" s="119"/>
      <c r="D362" s="120"/>
      <c r="E362" s="119"/>
      <c r="F362" s="119" t="s">
        <v>494</v>
      </c>
      <c r="G362" s="119" t="s">
        <v>229</v>
      </c>
      <c r="H362" s="119" t="s">
        <v>40</v>
      </c>
      <c r="I362" s="121" t="s">
        <v>231</v>
      </c>
      <c r="J362" s="122"/>
      <c r="K362" s="123"/>
      <c r="L362" s="119" t="s">
        <v>136</v>
      </c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s="136" customFormat="true" ht="135" hidden="false" customHeight="false" outlineLevel="0" collapsed="false">
      <c r="A363" s="124" t="n">
        <v>0.743055555555555</v>
      </c>
      <c r="B363" s="125" t="n">
        <v>137</v>
      </c>
      <c r="C363" s="125" t="n">
        <v>1</v>
      </c>
      <c r="D363" s="130" t="n">
        <v>0.00531481481481482</v>
      </c>
      <c r="E363" s="125" t="n">
        <v>1</v>
      </c>
      <c r="F363" s="125" t="s">
        <v>268</v>
      </c>
      <c r="G363" s="125" t="s">
        <v>229</v>
      </c>
      <c r="H363" s="125" t="s">
        <v>40</v>
      </c>
      <c r="I363" s="125" t="s">
        <v>231</v>
      </c>
      <c r="J363" s="126" t="s">
        <v>159</v>
      </c>
      <c r="K363" s="126" t="s">
        <v>495</v>
      </c>
      <c r="L363" s="125" t="s">
        <v>136</v>
      </c>
    </row>
    <row r="364" s="136" customFormat="true" ht="135" hidden="false" customHeight="false" outlineLevel="0" collapsed="false">
      <c r="A364" s="124" t="n">
        <v>0.743055555555555</v>
      </c>
      <c r="B364" s="125" t="n">
        <v>137</v>
      </c>
      <c r="C364" s="125" t="n">
        <v>2</v>
      </c>
      <c r="D364" s="130" t="n">
        <v>0.00551851851851852</v>
      </c>
      <c r="E364" s="125" t="n">
        <v>2</v>
      </c>
      <c r="F364" s="125" t="s">
        <v>268</v>
      </c>
      <c r="G364" s="125" t="s">
        <v>229</v>
      </c>
      <c r="H364" s="125" t="s">
        <v>40</v>
      </c>
      <c r="I364" s="125" t="s">
        <v>231</v>
      </c>
      <c r="J364" s="126" t="s">
        <v>206</v>
      </c>
      <c r="K364" s="126" t="s">
        <v>496</v>
      </c>
      <c r="L364" s="125" t="s">
        <v>136</v>
      </c>
    </row>
    <row r="365" s="136" customFormat="true" ht="122.7" hidden="false" customHeight="false" outlineLevel="0" collapsed="false">
      <c r="A365" s="124" t="n">
        <v>0.743055555555555</v>
      </c>
      <c r="B365" s="143" t="n">
        <v>137</v>
      </c>
      <c r="C365" s="143" t="n">
        <v>3</v>
      </c>
      <c r="D365" s="144" t="n">
        <v>0.00574074074074074</v>
      </c>
      <c r="E365" s="143" t="n">
        <v>3</v>
      </c>
      <c r="F365" s="143" t="s">
        <v>268</v>
      </c>
      <c r="G365" s="143" t="s">
        <v>229</v>
      </c>
      <c r="H365" s="143" t="s">
        <v>40</v>
      </c>
      <c r="I365" s="143" t="s">
        <v>231</v>
      </c>
      <c r="J365" s="145" t="s">
        <v>190</v>
      </c>
      <c r="K365" s="145" t="s">
        <v>497</v>
      </c>
      <c r="L365" s="125" t="s">
        <v>136</v>
      </c>
    </row>
  </sheetData>
  <autoFilter ref="A1:L365"/>
  <printOptions headings="false" gridLines="fals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7" manualBreakCount="17">
    <brk id="31" man="true" max="16383" min="0"/>
    <brk id="53" man="true" max="16383" min="0"/>
    <brk id="60" man="true" max="16383" min="0"/>
    <brk id="74" man="true" max="16383" min="0"/>
    <brk id="77" man="true" max="16383" min="0"/>
    <brk id="89" man="true" max="16383" min="0"/>
    <brk id="123" man="true" max="16383" min="0"/>
    <brk id="195" man="true" max="16383" min="0"/>
    <brk id="219" man="true" max="16383" min="0"/>
    <brk id="239" man="true" max="16383" min="0"/>
    <brk id="263" man="true" max="16383" min="0"/>
    <brk id="290" man="true" max="16383" min="0"/>
    <brk id="298" man="true" max="16383" min="0"/>
    <brk id="305" man="true" max="16383" min="0"/>
    <brk id="315" man="true" max="16383" min="0"/>
    <brk id="319" man="true" max="16383" min="0"/>
    <brk id="356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25</TotalTime>
  <Application>NeoOffice/2017.17$MacOSX_X86_64 NeoOffice_project/0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2019-01-30T18:51:04Z</dcterms:created>
  <dc:language>nb-NO</dc:language>
  <dcterms:modified xsi:type="dcterms:W3CDTF">2019-07-01T07:26:17Z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</Properties>
</file>